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bookViews>
  <sheets>
    <sheet name="Deckblatt" sheetId="40" r:id="rId1"/>
    <sheet name="Inhalt" sheetId="9" r:id="rId2"/>
    <sheet name="Vorbemerkungen" sheetId="3" r:id="rId3"/>
    <sheet name="Erläuterungen" sheetId="14" r:id="rId4"/>
    <sheet name="Ergebnisdarstellung" sheetId="15" r:id="rId5"/>
    <sheet name="1" sheetId="4" r:id="rId6"/>
    <sheet name="2.1" sheetId="17" r:id="rId7"/>
    <sheet name="2.2" sheetId="18" r:id="rId8"/>
    <sheet name="2.3" sheetId="19" r:id="rId9"/>
    <sheet name="3" sheetId="20" r:id="rId10"/>
    <sheet name="4" sheetId="24" r:id="rId11"/>
    <sheet name="5" sheetId="26" r:id="rId12"/>
    <sheet name="6" sheetId="28" r:id="rId13"/>
    <sheet name="7.1" sheetId="30" r:id="rId14"/>
    <sheet name="8" sheetId="31" r:id="rId15"/>
    <sheet name="9.1" sheetId="32" r:id="rId16"/>
    <sheet name="Fußnotenerläut." sheetId="11" r:id="rId17"/>
  </sheets>
  <definedNames>
    <definedName name="_xlnm.Print_Titles" localSheetId="6">'2.1'!$A:$B,'2.1'!$1:$11</definedName>
    <definedName name="_xlnm.Print_Titles" localSheetId="7">'2.2'!$A:$B,'2.2'!$1:$11</definedName>
    <definedName name="_xlnm.Print_Titles" localSheetId="8">'2.3'!$A:$B,'2.3'!$1:$11</definedName>
    <definedName name="_xlnm.Print_Titles" localSheetId="9">'3'!$A:$B,'3'!$1:$11</definedName>
    <definedName name="_xlnm.Print_Titles" localSheetId="10">'4'!$1:$11</definedName>
    <definedName name="_xlnm.Print_Titles" localSheetId="11">'5'!$1:$11</definedName>
    <definedName name="_xlnm.Print_Titles" localSheetId="13">'7.1'!$A:$B,'7.1'!$1:$11</definedName>
    <definedName name="_xlnm.Print_Titles" localSheetId="14">'8'!$A:$B,'8'!$1:$11</definedName>
    <definedName name="_xlnm.Print_Titles" localSheetId="15">'9.1'!$1:$22</definedName>
    <definedName name="Print_Titles" localSheetId="5">'1'!$A:$C,'1'!$1:$6</definedName>
    <definedName name="Print_Titles" localSheetId="6">'2.1'!$A:$B,'2.1'!$1:$11</definedName>
    <definedName name="Print_Titles" localSheetId="7">'2.2'!$A:$B,'2.2'!$1:$11</definedName>
    <definedName name="Print_Titles" localSheetId="8">'2.3'!$A:$B,'2.3'!$1:$11</definedName>
    <definedName name="Print_Titles" localSheetId="9">'3'!$A:$B,'3'!$1:$11</definedName>
    <definedName name="Print_Titles" localSheetId="10">'4'!$A:$B,'4'!$1:$11</definedName>
    <definedName name="Print_Titles" localSheetId="11">'5'!$A:$B,'5'!$1:$11</definedName>
    <definedName name="Print_Titles" localSheetId="13">'7.1'!$A:$B,'7.1'!$1:$11</definedName>
    <definedName name="Print_Titles" localSheetId="14">'8'!$A:$B,'8'!$1:$11</definedName>
    <definedName name="Print_Titles" localSheetId="15">'9.1'!$A:$B,'9.1'!$1:$22</definedName>
  </definedNames>
  <calcPr calcId="162913"/>
</workbook>
</file>

<file path=xl/calcChain.xml><?xml version="1.0" encoding="utf-8"?>
<calcChain xmlns="http://schemas.openxmlformats.org/spreadsheetml/2006/main">
  <c r="A14" i="24" l="1"/>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13" i="24"/>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24" i="32"/>
  <c r="A14" i="31"/>
  <c r="A15" i="31"/>
  <c r="A16" i="31"/>
  <c r="A17" i="31"/>
  <c r="A18" i="31"/>
  <c r="A19" i="31"/>
  <c r="A20" i="31"/>
  <c r="A21" i="31"/>
  <c r="A22" i="31"/>
  <c r="A23" i="31"/>
  <c r="A24" i="31"/>
  <c r="A25" i="31"/>
  <c r="A26" i="31"/>
  <c r="A27" i="31"/>
  <c r="A28" i="31"/>
  <c r="A29" i="31"/>
  <c r="A13" i="31"/>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13" i="30"/>
  <c r="A75" i="20" l="1"/>
  <c r="A77" i="20"/>
  <c r="A69" i="20"/>
  <c r="A67" i="20"/>
  <c r="A63" i="20"/>
  <c r="A64" i="20"/>
  <c r="A65" i="20"/>
  <c r="A66" i="20"/>
  <c r="A68" i="20"/>
  <c r="A62" i="20"/>
  <c r="A61" i="20"/>
  <c r="A60" i="20"/>
  <c r="A59" i="20"/>
  <c r="A58" i="20"/>
  <c r="A48" i="20"/>
  <c r="A49" i="20"/>
  <c r="A50" i="20"/>
  <c r="A51" i="20"/>
  <c r="A52" i="20"/>
  <c r="A53" i="20"/>
  <c r="A54" i="20"/>
  <c r="A55" i="20"/>
  <c r="A56" i="20"/>
  <c r="A57" i="20"/>
  <c r="A47" i="20"/>
  <c r="A46" i="20"/>
  <c r="A45" i="20"/>
  <c r="A44" i="20"/>
  <c r="A41" i="20"/>
  <c r="A42" i="20"/>
  <c r="A43" i="20"/>
  <c r="A31" i="20"/>
  <c r="A32" i="20"/>
  <c r="A33" i="20"/>
  <c r="A34" i="20"/>
  <c r="A35" i="20"/>
  <c r="A36" i="20"/>
  <c r="A37" i="20"/>
  <c r="A38" i="20"/>
  <c r="A39" i="20"/>
  <c r="A40" i="20"/>
  <c r="A30" i="20"/>
  <c r="A28" i="20"/>
  <c r="A27" i="20"/>
  <c r="A25" i="20"/>
  <c r="P23" i="4"/>
  <c r="P17" i="4"/>
  <c r="P11" i="4"/>
  <c r="A21" i="26"/>
  <c r="A30" i="26"/>
  <c r="A39" i="26"/>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40" i="28"/>
  <c r="A41" i="28"/>
  <c r="A42" i="28"/>
  <c r="A43" i="28"/>
  <c r="A44" i="28"/>
  <c r="A45" i="28"/>
  <c r="A46" i="28"/>
  <c r="A47" i="28"/>
  <c r="A13" i="28"/>
  <c r="A14" i="20"/>
  <c r="A15" i="20"/>
  <c r="A16" i="20"/>
  <c r="A17" i="20"/>
  <c r="A18" i="20"/>
  <c r="A19" i="20"/>
  <c r="A20" i="20"/>
  <c r="A21" i="20"/>
  <c r="A22" i="20"/>
  <c r="A23" i="20"/>
  <c r="A13" i="20"/>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13" i="18"/>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13" i="17"/>
  <c r="A8" i="4"/>
  <c r="A9" i="4"/>
  <c r="A10" i="4"/>
  <c r="A11" i="4"/>
  <c r="A12" i="4"/>
  <c r="A13" i="4"/>
  <c r="A14" i="4"/>
  <c r="A15" i="4"/>
  <c r="A16" i="4"/>
  <c r="A17" i="4"/>
  <c r="A18" i="4"/>
  <c r="A19" i="4"/>
  <c r="A20" i="4"/>
  <c r="A21" i="4"/>
  <c r="A22" i="4"/>
  <c r="A23" i="4"/>
  <c r="A24" i="4"/>
  <c r="A25" i="4"/>
  <c r="A26" i="4"/>
  <c r="A27" i="4"/>
  <c r="A28" i="4"/>
  <c r="A29" i="4"/>
  <c r="A30" i="4"/>
  <c r="A31" i="4"/>
  <c r="A20" i="19"/>
  <c r="A28" i="19"/>
  <c r="A44" i="19"/>
  <c r="A52" i="19"/>
  <c r="A7" i="4"/>
</calcChain>
</file>

<file path=xl/comments1.xml><?xml version="1.0" encoding="utf-8"?>
<comments xmlns="http://schemas.openxmlformats.org/spreadsheetml/2006/main">
  <authors>
    <author>USER  für Installationen</author>
    <author>Angelika Etzien</author>
  </authors>
  <commentList>
    <comment ref="J3" authorId="0" shapeId="0">
      <text>
        <r>
          <rPr>
            <sz val="7"/>
            <color indexed="81"/>
            <rFont val="Calibri"/>
            <family val="2"/>
            <scheme val="minor"/>
          </rPr>
          <t>Hier: Darunter Männlich: Repräsentativ.</t>
        </r>
      </text>
    </comment>
    <comment ref="L3" authorId="0" shapeId="0">
      <text>
        <r>
          <rPr>
            <sz val="7"/>
            <color indexed="81"/>
            <rFont val="Calibri"/>
            <family val="2"/>
            <scheme val="minor"/>
          </rPr>
          <t>Hier: Darunter Männlich: Repräsentativ.</t>
        </r>
      </text>
    </comment>
    <comment ref="B27" authorId="1" shapeId="0">
      <text>
        <r>
          <rPr>
            <sz val="7"/>
            <color indexed="81"/>
            <rFont val="Calibri"/>
            <family val="2"/>
            <scheme val="minor"/>
          </rPr>
          <t>Betriebe insgesamt.
1999 bis 2007: Veränderter Berichtszeitraum,
mit den Jahren bis 1997 nicht vergleichbar.
2010: Anhebung der Mindestgrößen,
Vergleichbarkeit mit früheren Erhebungen
eingeschränkt.</t>
        </r>
      </text>
    </comment>
    <comment ref="B29" authorId="1" shapeId="0">
      <text>
        <r>
          <rPr>
            <sz val="7"/>
            <color indexed="81"/>
            <rFont val="Calibri"/>
            <family val="2"/>
            <scheme val="minor"/>
          </rPr>
          <t>Einschließlich Saisonarbeitskräfte.</t>
        </r>
      </text>
    </comment>
  </commentList>
</comments>
</file>

<file path=xl/comments2.xml><?xml version="1.0" encoding="utf-8"?>
<comments xmlns="http://schemas.openxmlformats.org/spreadsheetml/2006/main">
  <authors>
    <author>Etzien, Angelika</author>
  </authors>
  <commentList>
    <comment ref="AB4" authorId="0" shapeId="0">
      <text>
        <r>
          <rPr>
            <sz val="7"/>
            <color indexed="81"/>
            <rFont val="Calibri"/>
            <family val="2"/>
            <scheme val="minor"/>
          </rPr>
          <t xml:space="preserve">Und anderen, z. B. Vertragsarbeiten, Subunternehmen.
</t>
        </r>
      </text>
    </comment>
    <comment ref="M9" authorId="0" shapeId="0">
      <text>
        <r>
          <rPr>
            <sz val="7"/>
            <color indexed="81"/>
            <rFont val="Calibri"/>
            <family val="2"/>
            <scheme val="minor"/>
          </rPr>
          <t>Arbeitskräfte-Einheit.</t>
        </r>
      </text>
    </comment>
    <comment ref="R9" authorId="0" shapeId="0">
      <text>
        <r>
          <rPr>
            <sz val="7"/>
            <color indexed="81"/>
            <rFont val="Calibri"/>
            <family val="2"/>
            <scheme val="minor"/>
          </rPr>
          <t>Arbeitskräfte-Einheit.</t>
        </r>
      </text>
    </comment>
    <comment ref="V9" authorId="0" shapeId="0">
      <text>
        <r>
          <rPr>
            <sz val="7"/>
            <color indexed="81"/>
            <rFont val="Calibri"/>
            <family val="2"/>
            <scheme val="minor"/>
          </rPr>
          <t>Arbeitskräfte-Einheit.</t>
        </r>
      </text>
    </comment>
    <comment ref="Z9" authorId="0" shapeId="0">
      <text>
        <r>
          <rPr>
            <sz val="7"/>
            <color indexed="81"/>
            <rFont val="Calibri"/>
            <family val="2"/>
            <scheme val="minor"/>
          </rPr>
          <t>Arbeitskräfte-Einheit.</t>
        </r>
      </text>
    </comment>
  </commentList>
</comments>
</file>

<file path=xl/comments3.xml><?xml version="1.0" encoding="utf-8"?>
<comments xmlns="http://schemas.openxmlformats.org/spreadsheetml/2006/main">
  <authors>
    <author>Etzien, Angelika</author>
  </authors>
  <commentList>
    <comment ref="AC4" authorId="0" shapeId="0">
      <text>
        <r>
          <rPr>
            <sz val="7"/>
            <color indexed="81"/>
            <rFont val="Calibri"/>
            <family val="2"/>
            <scheme val="minor"/>
          </rPr>
          <t xml:space="preserve">Und anderen, z. B. Vertragsarbeiten, Subunternehmen.
</t>
        </r>
      </text>
    </comment>
    <comment ref="M9" authorId="0" shapeId="0">
      <text>
        <r>
          <rPr>
            <sz val="7"/>
            <color indexed="81"/>
            <rFont val="Calibri"/>
            <family val="2"/>
            <scheme val="minor"/>
          </rPr>
          <t>Arbeitskräfte-Einheit.</t>
        </r>
      </text>
    </comment>
    <comment ref="S9" authorId="0" shapeId="0">
      <text>
        <r>
          <rPr>
            <sz val="7"/>
            <color indexed="81"/>
            <rFont val="Calibri"/>
            <family val="2"/>
            <scheme val="minor"/>
          </rPr>
          <t>Arbeitskräfte-Einheit.</t>
        </r>
      </text>
    </comment>
    <comment ref="W9" authorId="0" shapeId="0">
      <text>
        <r>
          <rPr>
            <sz val="7"/>
            <color indexed="81"/>
            <rFont val="Calibri"/>
            <family val="2"/>
            <scheme val="minor"/>
          </rPr>
          <t>Arbeitskräfte-Einheit.</t>
        </r>
      </text>
    </comment>
    <comment ref="AA9" authorId="0" shapeId="0">
      <text>
        <r>
          <rPr>
            <sz val="7"/>
            <color indexed="81"/>
            <rFont val="Calibri"/>
            <family val="2"/>
            <scheme val="minor"/>
          </rPr>
          <t>Arbeitskräfte-Einheit.</t>
        </r>
      </text>
    </comment>
  </commentList>
</comments>
</file>

<file path=xl/comments4.xml><?xml version="1.0" encoding="utf-8"?>
<comments xmlns="http://schemas.openxmlformats.org/spreadsheetml/2006/main">
  <authors>
    <author>Etzien, Angelika</author>
  </authors>
  <commentList>
    <comment ref="AC4" authorId="0" shapeId="0">
      <text>
        <r>
          <rPr>
            <sz val="7"/>
            <color indexed="81"/>
            <rFont val="Calibri"/>
            <family val="2"/>
            <scheme val="minor"/>
          </rPr>
          <t xml:space="preserve">Und anderen, z. B. Vertragsarbeiten, Subunternehmen.
</t>
        </r>
      </text>
    </comment>
    <comment ref="M9" authorId="0" shapeId="0">
      <text>
        <r>
          <rPr>
            <sz val="7"/>
            <color indexed="81"/>
            <rFont val="Calibri"/>
            <family val="2"/>
            <scheme val="minor"/>
          </rPr>
          <t>Arbeitskräfte-Einheit.</t>
        </r>
      </text>
    </comment>
    <comment ref="S9" authorId="0" shapeId="0">
      <text>
        <r>
          <rPr>
            <sz val="7"/>
            <color indexed="81"/>
            <rFont val="Calibri"/>
            <family val="2"/>
            <scheme val="minor"/>
          </rPr>
          <t>Arbeitskräfte-Einheit.</t>
        </r>
      </text>
    </comment>
    <comment ref="W9" authorId="0" shapeId="0">
      <text>
        <r>
          <rPr>
            <sz val="7"/>
            <color indexed="81"/>
            <rFont val="Calibri"/>
            <family val="2"/>
            <scheme val="minor"/>
          </rPr>
          <t>Arbeitskräfte-Einheit.</t>
        </r>
      </text>
    </comment>
    <comment ref="AA9" authorId="0" shapeId="0">
      <text>
        <r>
          <rPr>
            <sz val="7"/>
            <color indexed="81"/>
            <rFont val="Calibri"/>
            <family val="2"/>
            <scheme val="minor"/>
          </rPr>
          <t>Arbeitskräfte-Einheit.</t>
        </r>
      </text>
    </comment>
  </commentList>
</comments>
</file>

<file path=xl/comments5.xml><?xml version="1.0" encoding="utf-8"?>
<comments xmlns="http://schemas.openxmlformats.org/spreadsheetml/2006/main">
  <authors>
    <author>Lange, Christina</author>
  </authors>
  <commentList>
    <comment ref="C63" authorId="0" shapeId="0">
      <text>
        <r>
          <rPr>
            <sz val="7"/>
            <color indexed="81"/>
            <rFont val="Calibri"/>
            <family val="2"/>
            <scheme val="minor"/>
          </rPr>
          <t>Saisonarbeitskräfte sind Personen mit einem befristeten, auf weniger als sechs Monate abgeschlossenen Arbeitsvertrag.</t>
        </r>
      </text>
    </comment>
    <comment ref="O63" authorId="0" shapeId="0">
      <text>
        <r>
          <rPr>
            <sz val="7"/>
            <color indexed="81"/>
            <rFont val="Calibri"/>
            <family val="2"/>
            <scheme val="minor"/>
          </rPr>
          <t>Saisonarbeitskräfte sind Personen mit einem befristeten, auf weniger als sechs Monate abgeschlossenen Arbeitsvertrag.</t>
        </r>
      </text>
    </comment>
  </commentList>
</comments>
</file>

<file path=xl/comments6.xml><?xml version="1.0" encoding="utf-8"?>
<comments xmlns="http://schemas.openxmlformats.org/spreadsheetml/2006/main">
  <authors>
    <author>Etzien, Angelika</author>
  </authors>
  <commentList>
    <comment ref="C1" authorId="0" shapeId="0">
      <text>
        <r>
          <rPr>
            <sz val="7"/>
            <color indexed="81"/>
            <rFont val="Calibri"/>
            <family val="2"/>
            <scheme val="minor"/>
          </rPr>
          <t>Ohne Einkommenskombinationen in rechtlich ausgelagerten Betrieben.</t>
        </r>
      </text>
    </comment>
    <comment ref="U1" authorId="0" shapeId="0">
      <text>
        <r>
          <rPr>
            <sz val="7"/>
            <color indexed="81"/>
            <rFont val="Calibri"/>
            <family val="2"/>
            <scheme val="minor"/>
          </rPr>
          <t>Ohne Einkommenskombinationen in rechtlich ausgelagerten Betrieben.</t>
        </r>
      </text>
    </comment>
    <comment ref="G9" authorId="0" shapeId="0">
      <text>
        <r>
          <rPr>
            <sz val="7"/>
            <color indexed="81"/>
            <rFont val="Calibri"/>
            <family val="2"/>
            <scheme val="minor"/>
          </rPr>
          <t>Arbeitskräfte-Einheit.</t>
        </r>
      </text>
    </comment>
    <comment ref="O9" authorId="0" shapeId="0">
      <text>
        <r>
          <rPr>
            <sz val="7"/>
            <color indexed="81"/>
            <rFont val="Calibri"/>
            <family val="2"/>
            <scheme val="minor"/>
          </rPr>
          <t>Arbeitskräfte-Einheit.</t>
        </r>
      </text>
    </comment>
    <comment ref="W9" authorId="0" shapeId="0">
      <text>
        <r>
          <rPr>
            <sz val="7"/>
            <color indexed="81"/>
            <rFont val="Calibri"/>
            <family val="2"/>
            <scheme val="minor"/>
          </rPr>
          <t>Arbeitskräfte-Einheit.</t>
        </r>
      </text>
    </comment>
    <comment ref="AE9" authorId="0" shapeId="0">
      <text>
        <r>
          <rPr>
            <sz val="7"/>
            <color indexed="81"/>
            <rFont val="Calibri"/>
            <family val="2"/>
            <scheme val="minor"/>
          </rPr>
          <t>Arbeitskräfte-Einheit.</t>
        </r>
      </text>
    </comment>
    <comment ref="AG9" authorId="0" shapeId="0">
      <text>
        <r>
          <rPr>
            <sz val="7"/>
            <color indexed="81"/>
            <rFont val="Calibri"/>
            <family val="2"/>
            <scheme val="minor"/>
          </rPr>
          <t>Arbeitskräfte-Einheit.</t>
        </r>
      </text>
    </comment>
  </commentList>
</comments>
</file>

<file path=xl/comments7.xml><?xml version="1.0" encoding="utf-8"?>
<comments xmlns="http://schemas.openxmlformats.org/spreadsheetml/2006/main">
  <authors>
    <author>Etzien, Angelika</author>
  </authors>
  <commentList>
    <comment ref="C1" authorId="0" shapeId="0">
      <text>
        <r>
          <rPr>
            <sz val="7"/>
            <color indexed="81"/>
            <rFont val="Calibri"/>
            <family val="2"/>
            <scheme val="minor"/>
          </rPr>
          <t>Ohne Einkommenskombinationen in rechtlich ausgelagerten Betrieben.</t>
        </r>
      </text>
    </comment>
    <comment ref="W1" authorId="0" shapeId="0">
      <text>
        <r>
          <rPr>
            <sz val="7"/>
            <color indexed="81"/>
            <rFont val="Calibri"/>
            <family val="2"/>
            <scheme val="minor"/>
          </rPr>
          <t>Ohne Einkommenskombinationen in rechtlich ausgelagerten Betrieben.</t>
        </r>
      </text>
    </comment>
    <comment ref="E9" authorId="0" shapeId="0">
      <text>
        <r>
          <rPr>
            <sz val="7"/>
            <color indexed="81"/>
            <rFont val="Calibri"/>
            <family val="2"/>
            <scheme val="minor"/>
          </rPr>
          <t>Arbeitskräfte-Einheit.</t>
        </r>
      </text>
    </comment>
    <comment ref="I9" authorId="0" shapeId="0">
      <text>
        <r>
          <rPr>
            <sz val="7"/>
            <color indexed="81"/>
            <rFont val="Calibri"/>
            <family val="2"/>
            <scheme val="minor"/>
          </rPr>
          <t>Arbeitskräfte-Einheit.</t>
        </r>
      </text>
    </comment>
    <comment ref="Q9" authorId="0" shapeId="0">
      <text>
        <r>
          <rPr>
            <sz val="7"/>
            <color indexed="81"/>
            <rFont val="Calibri"/>
            <family val="2"/>
            <scheme val="minor"/>
          </rPr>
          <t>Arbeitskräfte-Einheit.</t>
        </r>
      </text>
    </comment>
    <comment ref="Y9" authorId="0" shapeId="0">
      <text>
        <r>
          <rPr>
            <sz val="7"/>
            <color indexed="81"/>
            <rFont val="Calibri"/>
            <family val="2"/>
            <scheme val="minor"/>
          </rPr>
          <t>Arbeitskräfte-Einheit.</t>
        </r>
      </text>
    </comment>
    <comment ref="AG9" authorId="0" shapeId="0">
      <text>
        <r>
          <rPr>
            <sz val="7"/>
            <color indexed="81"/>
            <rFont val="Calibri"/>
            <family val="2"/>
            <scheme val="minor"/>
          </rPr>
          <t>Arbeitskräfte-Einheit.</t>
        </r>
      </text>
    </comment>
  </commentList>
</comments>
</file>

<file path=xl/comments8.xml><?xml version="1.0" encoding="utf-8"?>
<comments xmlns="http://schemas.openxmlformats.org/spreadsheetml/2006/main">
  <authors>
    <author>Etzien, Angelika</author>
  </authors>
  <commentList>
    <comment ref="O6" authorId="0" shapeId="0">
      <text>
        <r>
          <rPr>
            <sz val="7"/>
            <color indexed="81"/>
            <rFont val="Calibri"/>
            <family val="2"/>
            <scheme val="minor"/>
          </rPr>
          <t>Studium mit weniger als 4 Jahren Regelstudienzeit.</t>
        </r>
      </text>
    </comment>
    <comment ref="Q6" authorId="0" shapeId="0">
      <text>
        <r>
          <rPr>
            <sz val="7"/>
            <color indexed="81"/>
            <rFont val="Calibri"/>
            <family val="2"/>
            <scheme val="minor"/>
          </rPr>
          <t xml:space="preserve">Studium mit mindestens 4 Jahren Regelstudienzeit.
</t>
        </r>
      </text>
    </comment>
    <comment ref="C36" authorId="0" shapeId="0">
      <text>
        <r>
          <rPr>
            <sz val="7"/>
            <color indexed="81"/>
            <rFont val="Calibri"/>
            <family val="2"/>
            <scheme val="minor"/>
          </rPr>
          <t>Betriebe, in denen die gesamte landwirtschaftlich genutzte Fläche und/oder alle vorhandenen Viehbestände in die ökologische Wirtschaftsweise einbezogen sind.</t>
        </r>
      </text>
    </comment>
  </commentList>
</comments>
</file>

<file path=xl/sharedStrings.xml><?xml version="1.0" encoding="utf-8"?>
<sst xmlns="http://schemas.openxmlformats.org/spreadsheetml/2006/main" count="7051" uniqueCount="339">
  <si>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</si>
  <si>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</si>
  <si>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</si>
  <si>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</si>
  <si>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</si>
  <si>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</si>
  <si>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</si>
  <si>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</si>
  <si>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</si>
  <si>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</si>
  <si>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</si>
  <si>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</si>
  <si>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</si>
  <si>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</si>
  <si>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</si>
  <si>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</si>
  <si>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</si>
  <si>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</si>
  <si>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</si>
  <si>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1)  </t>
  </si>
  <si>
    <t>Merkmal</t>
  </si>
  <si>
    <t>[rot]</t>
  </si>
  <si>
    <t>Agrarstruktur</t>
  </si>
  <si>
    <t>C IV - 3j</t>
  </si>
  <si>
    <t>Arbeitskräfte in den landwirtschaftlichen Betrieben</t>
  </si>
  <si>
    <t>- einschließlich Gartenbaubetrieben -</t>
  </si>
  <si>
    <t>Vorbemerkungen</t>
  </si>
  <si>
    <t>[0601.3] Nach der betriebswirtschaftlichen Ausrichtung</t>
  </si>
  <si>
    <t>[0601.4] Nach der Anzahl der Personen</t>
  </si>
  <si>
    <t>Erläuterungen</t>
  </si>
  <si>
    <t>Ergebnisdarstellung</t>
  </si>
  <si>
    <t>Insgesamt</t>
  </si>
  <si>
    <t>Tabelle 2.1</t>
  </si>
  <si>
    <t>Tabelle 2.3</t>
  </si>
  <si>
    <t>Tabelle 2.2</t>
  </si>
  <si>
    <t>Hinweise zur Stichprobenerhebung</t>
  </si>
  <si>
    <t>Allgemeine betriebs-
wirtschaftliche
Ausrichtung</t>
  </si>
  <si>
    <t>Anteil des Standardoutputs der Produktionszweige am gesamten Standardoutput
des Betriebes</t>
  </si>
  <si>
    <t>Personen</t>
  </si>
  <si>
    <t>Vollbeschäftigt</t>
  </si>
  <si>
    <t>Teilbeschäftigt</t>
  </si>
  <si>
    <t>Mengen-
einheit</t>
  </si>
  <si>
    <t>Außerdem</t>
  </si>
  <si>
    <t/>
  </si>
  <si>
    <t>Davon</t>
  </si>
  <si>
    <t>davon</t>
  </si>
  <si>
    <t>Familienarbeitskräfte</t>
  </si>
  <si>
    <t>ständige Arbeitskräfte</t>
  </si>
  <si>
    <t>Saisonarbeitskräfte</t>
  </si>
  <si>
    <t>Betriebe</t>
  </si>
  <si>
    <t>LF</t>
  </si>
  <si>
    <t>männlich</t>
  </si>
  <si>
    <t>weiblich</t>
  </si>
  <si>
    <t>zusammen</t>
  </si>
  <si>
    <t>AK-E</t>
  </si>
  <si>
    <t>Anzahl</t>
  </si>
  <si>
    <t>ha</t>
  </si>
  <si>
    <t>Nebenerwerbsbetriebe</t>
  </si>
  <si>
    <t>Betriebe der Rechtsform Personengemeinschaften, -gesellschaften</t>
  </si>
  <si>
    <t>Betriebe der Rechtsform juristische Personen</t>
  </si>
  <si>
    <t>Arbeits-
kräfte</t>
  </si>
  <si>
    <t>Arbeits-
leistung</t>
  </si>
  <si>
    <t>Arbeits-
leistung
je 100 ha
LF</t>
  </si>
  <si>
    <t>Davon
Betriebe der Rechtsform Einzelunternehmen</t>
  </si>
  <si>
    <t>Davon
Haupterwerbsbetriebe</t>
  </si>
  <si>
    <t xml:space="preserve">Insgesamt </t>
  </si>
  <si>
    <t xml:space="preserve">Zusammen </t>
  </si>
  <si>
    <t>Betriebswirtschaftliche
Ausrichtung</t>
  </si>
  <si>
    <t xml:space="preserve">Insgesamt           </t>
  </si>
  <si>
    <t xml:space="preserve">Insgesamt   </t>
  </si>
  <si>
    <t>Zusammen</t>
  </si>
  <si>
    <t>Und zwar</t>
  </si>
  <si>
    <t>vollbeschäftigt</t>
  </si>
  <si>
    <t>teilbeschäftigt</t>
  </si>
  <si>
    <t>und zwar</t>
  </si>
  <si>
    <t>Im Betrieb beschäftigte Familienarbeitskräfte</t>
  </si>
  <si>
    <t>voll-</t>
  </si>
  <si>
    <t>teil-</t>
  </si>
  <si>
    <t>beschäftigt</t>
  </si>
  <si>
    <t>Anzahl der Personen</t>
  </si>
  <si>
    <t>und in anderer
Erwerbstätigkeit</t>
  </si>
  <si>
    <t>ins-
gesamt</t>
  </si>
  <si>
    <t>zu-
sammen</t>
  </si>
  <si>
    <t xml:space="preserve">   davon</t>
  </si>
  <si>
    <t xml:space="preserve">   Haupterwerbsbetriebe</t>
  </si>
  <si>
    <t xml:space="preserve">   Nebenerwerbsbetriebe</t>
  </si>
  <si>
    <t>Davon
Betriebsinhaber</t>
  </si>
  <si>
    <t>Familienangehörige</t>
  </si>
  <si>
    <t>Ständige
Arbeits-
kräfte
ins-
gesamt</t>
  </si>
  <si>
    <t>Darunter (ohne Saisonarbeitskräfte)</t>
  </si>
  <si>
    <t>ausschließlich in Einkommens-
kombinationen beschäftigt</t>
  </si>
  <si>
    <t>teilweise in Einkommenskombinationen
beschäftigt</t>
  </si>
  <si>
    <t>nicht in Einkommenskombinationen
beschäftigt</t>
  </si>
  <si>
    <t>Familienarbeitskräfte insgesamt</t>
  </si>
  <si>
    <t>Ständige Arbeitskräfte insgesamt</t>
  </si>
  <si>
    <t>Davon mit Abschluss einer</t>
  </si>
  <si>
    <t>%</t>
  </si>
  <si>
    <t xml:space="preserve">Betriebe
mit … Arbeitskräften
</t>
  </si>
  <si>
    <t xml:space="preserve">   Grafik</t>
  </si>
  <si>
    <t xml:space="preserve">   Grafiken</t>
  </si>
  <si>
    <t>Arbeitskräfte in den landwirtschaftlichen Betrieben insgesamt</t>
  </si>
  <si>
    <t xml:space="preserve">   insgesamt</t>
  </si>
  <si>
    <t>Arbeitskräfte</t>
  </si>
  <si>
    <t>AK-E-Besatz</t>
  </si>
  <si>
    <t>AK-E/
100 ha LF</t>
  </si>
  <si>
    <t xml:space="preserve">[0601.4] Nach der Anzahl der Personen </t>
  </si>
  <si>
    <t>Darunter
Ehegatten</t>
  </si>
  <si>
    <t>Alter von … bis … Jahren</t>
  </si>
  <si>
    <t>Alter von … bis … Jahren
Gegenstand der
Nachweisung</t>
  </si>
  <si>
    <t>Von Insgesamt
Betriebe der Rechtsform Personengemeinschaften, -gesellschaften</t>
  </si>
  <si>
    <t>Ständige Arbeitskräfte</t>
  </si>
  <si>
    <t>Studium</t>
  </si>
  <si>
    <t>C</t>
  </si>
  <si>
    <t>D</t>
  </si>
  <si>
    <t>B</t>
  </si>
  <si>
    <t>A</t>
  </si>
  <si>
    <t>E</t>
  </si>
  <si>
    <t>Spezialisierte
   Ackerbaubetriebe</t>
  </si>
  <si>
    <t>Spezialisierte
   Gartenbaubetriebe</t>
  </si>
  <si>
    <t>Spezialisierte
   Dauerkulturbetriebe</t>
  </si>
  <si>
    <t>Baum- und Beerenobstanlagen, Rebflächen, sonstige Dauerkulturen und Dauerkulturen unter
hohen begehbaren Schutzabdeckungen einschließlich Gewächshäusern &gt; 2/3</t>
  </si>
  <si>
    <t>Spezialisierte
   Futterbaubetriebe
   (Weideviehbetriebe)</t>
  </si>
  <si>
    <t>Spezialisierte
   Veredlungsbetriebe</t>
  </si>
  <si>
    <t>Pflanzenbau-
   verbundbetriebe</t>
  </si>
  <si>
    <t>Viehhaltungs-
   verbundbetriebe</t>
  </si>
  <si>
    <t>Betriebe, die von den vorherigen Klassen ausgeschlossen wurden.</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</si>
  <si>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</si>
  <si>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</si>
  <si>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</si>
  <si>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</si>
  <si>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</si>
  <si>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</si>
  <si>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Arbeitskräfte und Arbeitskräftebesatz in den landwirtschaftlichen Betrieben im Zeitvergleich
   (ohne Saisonarbeitskräfte)</t>
  </si>
  <si>
    <t xml:space="preserve">          unter    5</t>
  </si>
  <si>
    <t xml:space="preserve">          5 -      10</t>
  </si>
  <si>
    <t xml:space="preserve">        10 -      20</t>
  </si>
  <si>
    <t xml:space="preserve">        20 -      50</t>
  </si>
  <si>
    <t xml:space="preserve">        50 -    100</t>
  </si>
  <si>
    <t xml:space="preserve">      100 -    200</t>
  </si>
  <si>
    <t xml:space="preserve">      200 -    500</t>
  </si>
  <si>
    <t xml:space="preserve">   Ackerbau            </t>
  </si>
  <si>
    <t xml:space="preserve">   Gartenbau           </t>
  </si>
  <si>
    <t xml:space="preserve">   Dauerkulturen       </t>
  </si>
  <si>
    <t xml:space="preserve">   Futterbau           </t>
  </si>
  <si>
    <t xml:space="preserve">   Veredlung           </t>
  </si>
  <si>
    <t xml:space="preserve">   Pflanzenbauverbund</t>
  </si>
  <si>
    <t xml:space="preserve">   Viehhaltungsverbund    </t>
  </si>
  <si>
    <t xml:space="preserve">   Pflanzenbau-
      Viehhaltungsverbund    </t>
  </si>
  <si>
    <t xml:space="preserve">   15 - 24</t>
  </si>
  <si>
    <t xml:space="preserve">   25 - 34</t>
  </si>
  <si>
    <t xml:space="preserve">   35 - 44</t>
  </si>
  <si>
    <t xml:space="preserve">   45 - 54</t>
  </si>
  <si>
    <t xml:space="preserve">   55 - 64</t>
  </si>
  <si>
    <t xml:space="preserve">   65 und mehr</t>
  </si>
  <si>
    <t>Telefon: 0385 588-0, Telefax: 0385 588-56909, www.statistik-mv.de, statistik.post@statistik-mv.de</t>
  </si>
  <si>
    <t>2020</t>
  </si>
  <si>
    <t>(Ergebnisse der Landwirtschaftszählung 2020)</t>
  </si>
  <si>
    <t>C413 2020 01</t>
  </si>
  <si>
    <t>Kapitel 1</t>
  </si>
  <si>
    <t>Kapitel 2</t>
  </si>
  <si>
    <t>[0601 R] Arbeitskräfte in landwirtschaftlichen Betrieben 2020
nach Rechtsformen und sozialökonomischen Betriebstypen
(in Tausend)</t>
  </si>
  <si>
    <t>[0601.1] Nach Größenklassen der landwirtschaftlich genutzten Fläche (LF)</t>
  </si>
  <si>
    <t>Arbeitstage</t>
  </si>
  <si>
    <t>Kapitel 3</t>
  </si>
  <si>
    <t>[0602 R] Arbeitskräfte in landwirtschaftlichen Betrieben 2020
nach Art der Beschäftigung, Geschlecht und Größenklassen der 
landwirtschaftlich genutzten Fläche (LF)
(in Tausend)</t>
  </si>
  <si>
    <t>Personen Insgesamt</t>
  </si>
  <si>
    <t>Arbeitskräfte-Einheit (AK-E) Insgesamt</t>
  </si>
  <si>
    <t>Kapitel 4</t>
  </si>
  <si>
    <t>Kapitel 5</t>
  </si>
  <si>
    <t>[0605 R] Familienarbeitskräfte in landwirtschaftlichen Betrieben der Rechtsform 
Einzelunternehmen 2020 nach der Art der Beschäftigung, Geschlecht und Altersgruppen 
(in Tausend)</t>
  </si>
  <si>
    <t>Kapitel 6</t>
  </si>
  <si>
    <t>[0607 R] Ständige Arbeitskräfte in landwirtschaftlichen Betrieben 2020
nach Art der Beschäftigung, Geschlecht, Rechtsformen und Altersgruppen
(in Tausend)</t>
  </si>
  <si>
    <t>Kapitel 7</t>
  </si>
  <si>
    <t>noch von Insgesamt:</t>
  </si>
  <si>
    <t>Betriebswirtschaftliche Ausrichtung insgesamt</t>
  </si>
  <si>
    <t>Kapitel 8</t>
  </si>
  <si>
    <t>Noch: Davon</t>
  </si>
  <si>
    <t>darunter in Einkommenskombinationen</t>
  </si>
  <si>
    <t>Arbeits- leistung</t>
  </si>
  <si>
    <t xml:space="preserve">Größenklassen der landwirtschaftlich genutzten Fläche                                                      </t>
  </si>
  <si>
    <t xml:space="preserve">Sozialökonomische Betriebstypen                                                                            </t>
  </si>
  <si>
    <t>Haupterwerb</t>
  </si>
  <si>
    <t>Nebenerwerb</t>
  </si>
  <si>
    <t xml:space="preserve">Geschlecht                                                                                                 </t>
  </si>
  <si>
    <t xml:space="preserve">Altersgruppen                                                                                              </t>
  </si>
  <si>
    <t xml:space="preserve">Größenklassen des Standardoutputs                                                                          </t>
  </si>
  <si>
    <t xml:space="preserve">Betriebswirtschaftliche Ausrichtung                                                                        </t>
  </si>
  <si>
    <t xml:space="preserve">Insgesamt          </t>
  </si>
  <si>
    <t>Kapitel 9</t>
  </si>
  <si>
    <t>[0602 R] Arbeitskräfte in landwirtschaftlichen Betrieben 2020 nach Art der Beschäftigung,
   Geschlecht und Größenklassen der landwirtschaftlich genutzten Fläche (in Tausend)</t>
  </si>
  <si>
    <t>[0601 R] Arbeitskräfte in landwirtschaftlichen Betrieben 2020 nach Rechtsformen und
   sozialökonomischen Betriebstypen (in Tausend)</t>
  </si>
  <si>
    <t>Arbeitskräfte in landwirtschaftlichen Betrieben 2020</t>
  </si>
  <si>
    <t>Alterstruktur der Arbeitskräfte in landwirtschaftlichen Betrieben 2020</t>
  </si>
  <si>
    <t>Noch: Davon (Sp. 3 bis 8)</t>
  </si>
  <si>
    <t>Davon (Sp. 3 bis 5)</t>
  </si>
  <si>
    <t>Davon (Spalte 3 bis 5)</t>
  </si>
  <si>
    <t>davon (Spalte 4)</t>
  </si>
  <si>
    <t>davon (Spalte 8)</t>
  </si>
  <si>
    <t>davon (Spalte 12)</t>
  </si>
  <si>
    <t>davon (Spalte 16)</t>
  </si>
  <si>
    <t>davon (Spalte 5)</t>
  </si>
  <si>
    <t>davon (Spalte 9)</t>
  </si>
  <si>
    <t>davon (Spalte 13)</t>
  </si>
  <si>
    <t>davon (Spalte 17)</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</si>
  <si>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</si>
  <si>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2003 </t>
    </r>
    <r>
      <rPr>
        <sz val="6"/>
        <color indexed="8"/>
        <rFont val="Calibri"/>
        <family val="2"/>
        <scheme val="minor"/>
      </rPr>
      <t>1)</t>
    </r>
  </si>
  <si>
    <r>
      <t xml:space="preserve">2007 </t>
    </r>
    <r>
      <rPr>
        <sz val="6"/>
        <color indexed="8"/>
        <rFont val="Calibri"/>
        <family val="2"/>
        <scheme val="minor"/>
      </rPr>
      <t>1)</t>
    </r>
  </si>
  <si>
    <r>
      <t xml:space="preserve">Saisonarbeits-
   kräfte </t>
    </r>
    <r>
      <rPr>
        <sz val="6"/>
        <color indexed="8"/>
        <rFont val="Calibri"/>
        <family val="2"/>
        <scheme val="minor"/>
      </rPr>
      <t>2) 3) 4)</t>
    </r>
  </si>
  <si>
    <r>
      <t xml:space="preserve">AK-E insgesamt </t>
    </r>
    <r>
      <rPr>
        <sz val="6"/>
        <color indexed="8"/>
        <rFont val="Calibri"/>
        <family val="2"/>
        <scheme val="minor"/>
      </rPr>
      <t>5)</t>
    </r>
  </si>
  <si>
    <r>
      <t xml:space="preserve">Ackerbau, Gartenbau und Dauerkulturen &gt; 2/3 (aber Ackerbau </t>
    </r>
    <r>
      <rPr>
        <u/>
        <sz val="9.5"/>
        <color indexed="8"/>
        <rFont val="Calibri"/>
        <family val="2"/>
        <scheme val="minor"/>
      </rPr>
      <t>&lt;</t>
    </r>
    <r>
      <rPr>
        <sz val="9.5"/>
        <color indexed="8"/>
        <rFont val="Calibri"/>
        <family val="2"/>
        <scheme val="minor"/>
      </rPr>
      <t xml:space="preserve"> 2/3, Gartenbau </t>
    </r>
    <r>
      <rPr>
        <u/>
        <sz val="9.5"/>
        <color indexed="8"/>
        <rFont val="Calibri"/>
        <family val="2"/>
        <scheme val="minor"/>
      </rPr>
      <t>&lt;</t>
    </r>
    <r>
      <rPr>
        <sz val="9.5"/>
        <color indexed="8"/>
        <rFont val="Calibri"/>
        <family val="2"/>
        <scheme val="minor"/>
      </rPr>
      <t xml:space="preserve"> 2/3 und
Dauerkulturen </t>
    </r>
    <r>
      <rPr>
        <u/>
        <sz val="9.5"/>
        <color indexed="8"/>
        <rFont val="Calibri"/>
        <family val="2"/>
        <scheme val="minor"/>
      </rPr>
      <t>&lt;</t>
    </r>
    <r>
      <rPr>
        <sz val="9.5"/>
        <color indexed="8"/>
        <rFont val="Calibri"/>
        <family val="2"/>
        <scheme val="minor"/>
      </rPr>
      <t xml:space="preserve"> 2/3)</t>
    </r>
  </si>
  <si>
    <r>
      <t xml:space="preserve">Weidevieh, Futterpflanzen und Veredlung &gt; 2/3 (aber Weidevieh und Futterpflanzen </t>
    </r>
    <r>
      <rPr>
        <u/>
        <sz val="9.5"/>
        <color indexed="8"/>
        <rFont val="Calibri"/>
        <family val="2"/>
        <scheme val="minor"/>
      </rPr>
      <t>&lt;</t>
    </r>
    <r>
      <rPr>
        <sz val="9.5"/>
        <color indexed="8"/>
        <rFont val="Calibri"/>
        <family val="2"/>
        <scheme val="minor"/>
      </rPr>
      <t xml:space="preserve"> 2/3 und
Veredlung </t>
    </r>
    <r>
      <rPr>
        <u/>
        <sz val="9.5"/>
        <color indexed="8"/>
        <rFont val="Calibri"/>
        <family val="2"/>
        <scheme val="minor"/>
      </rPr>
      <t>&lt;</t>
    </r>
    <r>
      <rPr>
        <sz val="9.5"/>
        <color indexed="8"/>
        <rFont val="Calibri"/>
        <family val="2"/>
        <scheme val="minor"/>
      </rPr>
      <t xml:space="preserve"> 2/3)</t>
    </r>
  </si>
  <si>
    <t>[0607 R] Ständige Arbeitskräfte in landwirtschaftlichen Betrieben 2020 nach Art der Beschäftigung,
   Geschlecht, Rechtsformen und Altersgruppen (in Tausend)</t>
  </si>
  <si>
    <t>[0608 R] Arbeitskräfte und Arbeitsleistung insgesamt in landwirtschaftlichen Betrieben mit 
   Einkommenskombinationen 2020 nach Art der Beschäftigung, Rechtsformen und 
   sozialökonomischen Betriebstypen (in Tausend)</t>
  </si>
  <si>
    <t>Nach Größenklassen der landwirtschaftlich genutzten Fläche (LF) und betriebswirtschaftlichen
   Ausrichtung (BWA)</t>
  </si>
  <si>
    <t>[0620 R] Landwirtschaftliche Berufsbildung mit dem höchsten Abschluss des Betriebsleiters/
   Geschäftsführers und berufliche Weiterbildung in landwirtschaftlichen Betrieben 2020</t>
  </si>
  <si>
    <t xml:space="preserve">   Tabelle 2.1</t>
  </si>
  <si>
    <t xml:space="preserve">   Tabelle 2.2</t>
  </si>
  <si>
    <t xml:space="preserve">   Tabelle 2.3</t>
  </si>
  <si>
    <t xml:space="preserve">   Tabelle 7.1</t>
  </si>
  <si>
    <t xml:space="preserve">   Tabelle 9.1</t>
  </si>
  <si>
    <t>Nach Größenklassen der landwirtschaftlich genutzten Fläche (LF), ökologischer Wirtschaftsweise,
   sozialökonomischen Betriebstypen, Geschlecht, Altersgruppen, Standardoutput (SO) und 
   betriebswirtschaftlicher Ausrichtung (BWA) (in Tausend)</t>
  </si>
  <si>
    <t>[0603 R] Familienarbeitskräfte in landwirtschaftlichen Betrieben der Rechtsform Einzelunter-
   nehmen 2020 nach der Art der Beschäftigung, Geschlecht, sozialökonomischen Betriebstypen
   und Größenklassen der landwirtschaftlich genutzten Fläche (LF) 
   (in Tausend)</t>
  </si>
  <si>
    <t>[0605 R] Familienarbeitskräfte in landwirtschaftlichen Betrieben der Rechtsform Einzelunter-
   nehmen 2020 nach der Art der Beschäftigung, Geschlecht und Altersgruppen 
   (in Tausend)</t>
  </si>
  <si>
    <t>[0610 R] Ständige Arbeitskräfte, Familienarbeitskräfte und deren Arbeitsleistung insgesamt in land-
   wirtschaftlichen Betrieben mit Einkommenskombination 2020 nach Art der Beschäftigung und
   Größenklassen der landwirtschaftlich genutzten Fläche (LF)
   (in Tausend)</t>
  </si>
  <si>
    <t>Ackerbau (d. h. Getreide und Hülsenfrüchte zur Körnergewinnung, Ölfrüchte, Hackfrüchte, weite-
re Handelsgewächse, Gemüse und Erdbeeren im Freiland im Wechsel mit landwirtschaftlichen
Kulturen, Saat- und Pflanzguterzeugung auf Ackerland, sonstige Ackerlandkulturen, stillgelegtes/
aus der landwirtschaftlichen Erzeugung genommenes Ackerland/Brache und Futterpflanzen zum
Verkauf, Futterpflanzen für Weidevieh, wenn kein Weidevieh im Betrieb vorhanden) &gt; 2/3</t>
  </si>
  <si>
    <t>Gemüse und Erdbeeren im Freiland und unter hohen begehbaren Schutzabdeckungen einschließ-
lich Gewächshäusern im Wechsel mit gärtnerischen Kulturen, Blumen und Zierpflanzen im Frei-
land und unter hohen begehbaren Schutzabdeckungen einschließlich Gewächshäusern, Pilze und
Baumschulen &gt; 2/3</t>
  </si>
  <si>
    <t>Weidevieh (Einhufer, alle Arten von Rindern, Schafen und Ziegen) sowie Futterpflanzen für 
Weidevieh (Futterhackfrüchte, grün geerntete Pflanzen, Wiesen und Weiden, ertragsarmes
Dauergrünland) wenn Weidevieh im Betrieb vorhanden  &gt; 2/3</t>
  </si>
  <si>
    <t>Veredlung, d. h. Schweine (Ferkel, Zuchtsauen, andere Schweine), Geflügel (Masthühner, Lege-
hennen, sonstiges Geflügel) &gt; 2/3</t>
  </si>
  <si>
    <t>Pflanzenbauviehhaltungs-
   verbundbetriebe</t>
  </si>
  <si>
    <t xml:space="preserve">   männlich</t>
  </si>
  <si>
    <t xml:space="preserve">   darunter</t>
  </si>
  <si>
    <r>
      <t xml:space="preserve">AK-E </t>
    </r>
    <r>
      <rPr>
        <sz val="6"/>
        <rFont val="Calibri"/>
        <family val="2"/>
        <scheme val="minor"/>
      </rPr>
      <t>5)</t>
    </r>
  </si>
  <si>
    <t>Davon Spalte 6 bzw. 9</t>
  </si>
  <si>
    <r>
      <t xml:space="preserve">landw.
Leistungen
von Lohn-
unterneh-
men </t>
    </r>
    <r>
      <rPr>
        <sz val="6"/>
        <color theme="1"/>
        <rFont val="Calibri"/>
        <family val="2"/>
        <scheme val="minor"/>
      </rPr>
      <t>6)</t>
    </r>
  </si>
  <si>
    <t xml:space="preserve">    1</t>
  </si>
  <si>
    <t xml:space="preserve">   davon in</t>
  </si>
  <si>
    <t xml:space="preserve">   Einzelunternehmen zusammen</t>
  </si>
  <si>
    <t xml:space="preserve">      davon in</t>
  </si>
  <si>
    <t xml:space="preserve">      Haupterwerbsbetrieben </t>
  </si>
  <si>
    <t xml:space="preserve">      Nebenerwerbsbetrieben </t>
  </si>
  <si>
    <r>
      <t xml:space="preserve">Saisonarbeitskräfte </t>
    </r>
    <r>
      <rPr>
        <b/>
        <sz val="6"/>
        <rFont val="Calibri"/>
        <family val="2"/>
        <scheme val="minor"/>
      </rPr>
      <t>7)</t>
    </r>
  </si>
  <si>
    <t xml:space="preserve">          5 -      10 </t>
  </si>
  <si>
    <t xml:space="preserve">        10 -      20 </t>
  </si>
  <si>
    <t xml:space="preserve">        50 -    100 </t>
  </si>
  <si>
    <t xml:space="preserve">      100 -    200 </t>
  </si>
  <si>
    <t xml:space="preserve">      200 -    500 </t>
  </si>
  <si>
    <t xml:space="preserve">        20 -      50 </t>
  </si>
  <si>
    <t>[0603 R] Familienarbeitskräfte in landwirtschaftlichen Betrieben der Rechtsform 
Einzelunternehmen 2020 nach der Art der Beschäftigung, Geschlecht, sozialökono-
mischen Betriebstypen und Größenklassen der landwirtschaftlich genutzten Fläche (LF) 
(in Tausend)</t>
  </si>
  <si>
    <t>zu-
sam-
men</t>
  </si>
  <si>
    <t>Im Betrieb beschäftigte
Familienarbeitskräfte</t>
  </si>
  <si>
    <t xml:space="preserve">          unter    5 </t>
  </si>
  <si>
    <t>Tabelle 7.1</t>
  </si>
  <si>
    <t>Noch von Insgesamt</t>
  </si>
  <si>
    <t>Darunter</t>
  </si>
  <si>
    <r>
      <t xml:space="preserve">[0608 R] Arbeitskräfte und Arbeitsleistung insgesamt in landwirtschaftlichen
Betrieben mit Einkommenskombinationen 2020 </t>
    </r>
    <r>
      <rPr>
        <b/>
        <sz val="6"/>
        <color theme="1"/>
        <rFont val="Calibri"/>
        <family val="2"/>
        <scheme val="minor"/>
      </rPr>
      <t>8)</t>
    </r>
    <r>
      <rPr>
        <b/>
        <sz val="10"/>
        <color theme="1"/>
        <rFont val="Calibri"/>
        <family val="2"/>
        <scheme val="minor"/>
      </rPr>
      <t xml:space="preserve"> nach Art der
Beschäftigung, Rechtsformen und sozialökonomischen Betriebstypen
(in Tausend)</t>
    </r>
  </si>
  <si>
    <r>
      <t xml:space="preserve">[0610 R] Ständige Arbeitskräfte, Familienarbeitskräfte und deren Arbeitsleistung insgesamt
in landwirtschaftlichen Betrieben mit Einkommenskombination 2020 </t>
    </r>
    <r>
      <rPr>
        <b/>
        <sz val="6"/>
        <color theme="1"/>
        <rFont val="Calibri"/>
        <family val="2"/>
        <scheme val="minor"/>
      </rPr>
      <t>8)</t>
    </r>
    <r>
      <rPr>
        <b/>
        <sz val="10"/>
        <color theme="1"/>
        <rFont val="Calibri"/>
        <family val="2"/>
        <scheme val="minor"/>
      </rPr>
      <t xml:space="preserve"> nach Art der 
Beschäftigung und Größenklassen der landwirtschaftlich genutzten Fläche (LF)
(in Tausend)</t>
    </r>
  </si>
  <si>
    <t>Männlich</t>
  </si>
  <si>
    <t>Weiblich</t>
  </si>
  <si>
    <t>Landwirt-
schaftliche
Berufs-
bildung mit
Abschluss
insgesamt</t>
  </si>
  <si>
    <t>Berufs-
schule/
Berufs-
fach-
schule
(ohne
betriebl.
Lehre)</t>
  </si>
  <si>
    <t>Berufs-
bildung/
Lehre mit
Abschluss-
prüfung</t>
  </si>
  <si>
    <t>Fortbildung
zum
Meister/
Fachagrar-
wirt</t>
  </si>
  <si>
    <t>höheren
Landbau-,
Techniker-
schule,
zwei-
jährige
Fachschule
Fachaka-
demie</t>
  </si>
  <si>
    <r>
      <t xml:space="preserve">Bachelor
Diplom
(FH)
Ingenieur-
schule </t>
    </r>
    <r>
      <rPr>
        <sz val="6"/>
        <rFont val="Calibri"/>
        <family val="2"/>
        <scheme val="minor"/>
      </rPr>
      <t>9)</t>
    </r>
  </si>
  <si>
    <r>
      <t xml:space="preserve">Diplom
Master
Promo-
tion </t>
    </r>
    <r>
      <rPr>
        <sz val="6"/>
        <rFont val="Calibri"/>
        <family val="2"/>
        <scheme val="minor"/>
      </rPr>
      <t>10)</t>
    </r>
  </si>
  <si>
    <t>Teilnahme
an einer
beruflichen
Bildungs-
maßnahme
in den
letzten 12
Monaten</t>
  </si>
  <si>
    <r>
      <t xml:space="preserve">Betriebe mit ökologischer Wirtschaftsweise </t>
    </r>
    <r>
      <rPr>
        <b/>
        <sz val="6"/>
        <rFont val="Calibri"/>
        <family val="2"/>
        <scheme val="minor"/>
      </rPr>
      <t>11)</t>
    </r>
  </si>
  <si>
    <t>Tabelle 9.1</t>
  </si>
  <si>
    <t>[0620 R] Landwirtschaftliche Berufsbildung mit dem höchsten Abschluss des
Betriebsleiters/Geschäftsführers und berufliche Weiterbildung in landwirtschaftlichen
Betrieben 2020</t>
  </si>
  <si>
    <t>Nach Größenklassen der landwirtschaftlich genutzten Fläche (LF), ökologischer Wirtschaftsweise, sozial-
ökonomischen Betriebstypen, Geschlecht, Altersgruppen, Standardoutput (SO) und betriebswirtschaftlicher 
Ausrichtung (BWA) (in Tausend)</t>
  </si>
  <si>
    <t>Nach Größenklassen der landwirtschaftlich genutzten Fläche (LF) und
betriebswirtschaftlichen Ausrichtung (BWA)</t>
  </si>
  <si>
    <t xml:space="preserve">   Pflanzenbau-
      Viehhaltungsverbund</t>
  </si>
  <si>
    <t xml:space="preserve">   Ackerbau           </t>
  </si>
  <si>
    <t xml:space="preserve">   Gartenbau          </t>
  </si>
  <si>
    <t xml:space="preserve">   Dauerkulturen      </t>
  </si>
  <si>
    <t xml:space="preserve">   Futterbau          </t>
  </si>
  <si>
    <t xml:space="preserve">   Veredelung         </t>
  </si>
  <si>
    <t xml:space="preserve">   Pflanzenbauverbund </t>
  </si>
  <si>
    <t xml:space="preserve">   Viehhaltungsverbund</t>
  </si>
  <si>
    <t xml:space="preserve">   Veredlung          </t>
  </si>
  <si>
    <t xml:space="preserve">   Viehhaltungs-
      verbund</t>
  </si>
  <si>
    <t xml:space="preserve">   Pflanzenbau-
      verbund </t>
  </si>
  <si>
    <t xml:space="preserve">   Dauer-
      kulturen      </t>
  </si>
  <si>
    <t xml:space="preserve">   Pflanzenbau-
      Viehhal-
      tungs-
      verbund</t>
  </si>
  <si>
    <t xml:space="preserve">   20 und mehr</t>
  </si>
  <si>
    <t xml:space="preserve">   10 bis   19</t>
  </si>
  <si>
    <t xml:space="preserve">    2  bis   5</t>
  </si>
  <si>
    <t xml:space="preserve">    6  bis   9</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</si>
  <si>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</si>
  <si>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</si>
  <si>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</si>
  <si>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</si>
  <si>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</si>
  <si>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</si>
  <si>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</si>
  <si>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</si>
  <si>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</si>
  <si>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</si>
  <si>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einjährige
Fach-
schule/
Landwirt-
schafts-
schule
(auch
Weinbau-,
Gartenbau-
u. Winter-
schule)</t>
  </si>
  <si>
    <t>ausschl.
praktische
landw.
Erfahrung</t>
  </si>
  <si>
    <t>LF von ... bis
unter ... ha
Ökologische
Betriebe
Sozial-
ökonomik
Geschlecht
Alter von ... bis
Jahren
SO von ... bis
unter ... EUR
BWA</t>
  </si>
  <si>
    <t>LF
von ... bis
unter ... ha</t>
  </si>
  <si>
    <t>LF
von ... bis unter ... Ha
Gegenstand der 
Nachweisung</t>
  </si>
  <si>
    <t>LF
von … bis unter … ha
Gegenstand der
Nachweisung</t>
  </si>
  <si>
    <t>LF
von … bis unter … ha</t>
  </si>
  <si>
    <t>(korrigierte Ausgabe)</t>
  </si>
  <si>
    <t>Zuständige Fachbereichsleitung: Steffi Behlau, Telefon: 0385 588-56410</t>
  </si>
  <si>
    <t>©  Statistisches Amt Mecklenburg-Vorpommern, Schwerin, 2025</t>
  </si>
  <si>
    <t xml:space="preserve">Erläuterungen </t>
  </si>
  <si>
    <t xml:space="preserve">Vorbemerkungen </t>
  </si>
  <si>
    <t xml:space="preserve">Inhaltsverzeichnis </t>
  </si>
  <si>
    <t xml:space="preserve">      500 - 1.000</t>
  </si>
  <si>
    <t xml:space="preserve">   1.000 und mehr</t>
  </si>
  <si>
    <t xml:space="preserve">   1.000 und mehr </t>
  </si>
  <si>
    <t xml:space="preserve">      500 - 1.000 </t>
  </si>
  <si>
    <t xml:space="preserve">   1.000 und
      mehr </t>
  </si>
  <si>
    <t xml:space="preserve">   750.000 und
      mehr</t>
  </si>
  <si>
    <t xml:space="preserve">   unter  4.000</t>
  </si>
  <si>
    <t xml:space="preserve">       4.000 -
        8.000</t>
  </si>
  <si>
    <t xml:space="preserve">     15.000 -
        25.000</t>
  </si>
  <si>
    <t xml:space="preserve">       8.000 -
        15.000</t>
  </si>
  <si>
    <t xml:space="preserve">     25.000 -
        50.000</t>
  </si>
  <si>
    <t xml:space="preserve">     50.000 -
      100.000</t>
  </si>
  <si>
    <t xml:space="preserve">   100.000 -
      250.000</t>
  </si>
  <si>
    <t xml:space="preserve">   250.000 -
      500.000</t>
  </si>
  <si>
    <t xml:space="preserve">   500.000 - 
      750.000</t>
  </si>
  <si>
    <t xml:space="preserve">Fußnotenerläuterungen </t>
  </si>
  <si>
    <t xml:space="preserve">Hier: Darunter männlich: Repräsentativ. </t>
  </si>
  <si>
    <t xml:space="preserve">Betriebe insgesamt. </t>
  </si>
  <si>
    <t xml:space="preserve">1999 bis 2007: Veränderter Berichtszeitraum, mit den Jahren bis 1997 nicht vergleichbar. </t>
  </si>
  <si>
    <t xml:space="preserve">2010: Anhebung der Mindestgrößen, Vergleichbarkeit mit früheren Erhebungen eingeschränkt. </t>
  </si>
  <si>
    <t xml:space="preserve">Arbeitskräfte-Einheit. </t>
  </si>
  <si>
    <t xml:space="preserve">Und anderen, z. B. Vertragsarbeiten, Subunternehmen. </t>
  </si>
  <si>
    <t xml:space="preserve">Saisonarbeitskräfte sind Personen mit einem befristeten, auf weniger als sechs Monaten abgeschlossenen Arbeitsvertrag. </t>
  </si>
  <si>
    <t xml:space="preserve">Ohne Einkommenskombinationen in rechtlich ausgelagerten Betrieben. </t>
  </si>
  <si>
    <t xml:space="preserve">Studium mit weniger als 4 Jahren Regelstudienzeit. </t>
  </si>
  <si>
    <t xml:space="preserve">Studium mit mindestens 4 Jahren Regelstudienzeit. </t>
  </si>
  <si>
    <t xml:space="preserve">Betriebe, in denen die gesamte landwirtschaftlich genutzte Fläche und/oder alle vorhandenen Viehbestände in die ökologische Wirtschaftsweise einbezogen sind. </t>
  </si>
  <si>
    <t>13.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</si>
</sst>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numFmt numFmtId="165" formatCode="#,##0.0&quot;  &quot;;\-\ #,##0.0&quot;  &quot;;0.0&quot;  &quot;;@&quot;  &quot;"/>
    <numFmt numFmtId="166" formatCode="#,##0.0&quot;&quot;;\-\ #,##0.0&quot;&quot;;0.0&quot;&quot;;@&quot;&quot;"/>
    <numFmt numFmtId="167" formatCode="#\ ##0.0"/>
    <numFmt numFmtId="168" formatCode="#,##0&quot;&quot;;\-#,##0&quot;&quot;;0&quot;&quot;;@&quot;&quot;"/>
    <numFmt numFmtId="169" formatCode="#,##0.0&quot;&quot;;\-#,##0.0&quot;&quot;;0.0&quot;&quot;;@&quot;&quot;"/>
    <numFmt numFmtId="170" formatCode="#,##0.00&quot;&quot;;\-#,##0.00&quot;&quot;;0.00&quot;&quot;;@&quot;&quot;"/>
  </numFmts>
  <fonts count="49"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10"/>
      <color theme="1"/>
      <name val="Calibri"/>
      <family val="2"/>
      <scheme val="minor"/>
    </font>
    <font>
      <b/>
      <sz val="9.5"/>
      <color theme="1"/>
      <name val="Calibri"/>
      <family val="2"/>
      <scheme val="minor"/>
    </font>
    <font>
      <sz val="9.5"/>
      <color theme="1"/>
      <name val="Calibri"/>
      <family val="2"/>
      <scheme val="minor"/>
    </font>
    <font>
      <b/>
      <sz val="11"/>
      <color theme="1"/>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11"/>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b/>
      <sz val="6"/>
      <name val="Calibri"/>
      <family val="2"/>
      <scheme val="minor"/>
    </font>
    <font>
      <b/>
      <sz val="6"/>
      <color theme="1"/>
      <name val="Calibri"/>
      <family val="2"/>
      <scheme val="minor"/>
    </font>
    <font>
      <sz val="6"/>
      <color indexed="8"/>
      <name val="Calibri"/>
      <family val="2"/>
      <scheme val="minor"/>
    </font>
    <font>
      <b/>
      <sz val="9"/>
      <color rgb="FF000000"/>
      <name val="Calibri"/>
      <family val="2"/>
      <scheme val="minor"/>
    </font>
    <font>
      <sz val="9"/>
      <color rgb="FF000000"/>
      <name val="Calibri"/>
      <family val="2"/>
      <scheme val="minor"/>
    </font>
    <font>
      <sz val="4.5"/>
      <color rgb="FF000000"/>
      <name val="Calibri"/>
      <family val="2"/>
      <scheme val="minor"/>
    </font>
    <font>
      <sz val="6"/>
      <color rgb="FF000000"/>
      <name val="Calibri"/>
      <family val="2"/>
      <scheme val="minor"/>
    </font>
    <font>
      <u/>
      <sz val="9.5"/>
      <color indexed="8"/>
      <name val="Calibri"/>
      <family val="2"/>
      <scheme val="minor"/>
    </font>
    <font>
      <sz val="9.5"/>
      <color indexed="8"/>
      <name val="Calibri"/>
      <family val="2"/>
      <scheme val="minor"/>
    </font>
    <font>
      <i/>
      <sz val="9"/>
      <name val="Calibri"/>
      <family val="2"/>
      <scheme val="minor"/>
    </font>
    <font>
      <i/>
      <sz val="9"/>
      <color theme="1"/>
      <name val="Calibri"/>
      <family val="2"/>
      <scheme val="minor"/>
    </font>
    <font>
      <sz val="11"/>
      <name val="Calibri"/>
      <family val="2"/>
      <scheme val="minor"/>
    </font>
    <font>
      <b/>
      <i/>
      <sz val="9"/>
      <name val="Calibri"/>
      <family val="2"/>
      <scheme val="minor"/>
    </font>
    <font>
      <b/>
      <sz val="8.5"/>
      <color theme="1"/>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8.5"/>
      <name val="Calibri"/>
      <family val="2"/>
      <scheme val="minor"/>
    </font>
    <font>
      <b/>
      <sz val="11"/>
      <name val="Calibri"/>
      <family val="2"/>
      <scheme val="minor"/>
    </font>
    <font>
      <b/>
      <sz val="8.5"/>
      <color rgb="FFFF0000"/>
      <name val="Calibri"/>
      <family val="2"/>
      <scheme val="minor"/>
    </font>
    <font>
      <sz val="8.5"/>
      <color rgb="FFFF0000"/>
      <name val="Calibri"/>
      <family val="2"/>
      <scheme val="minor"/>
    </font>
    <font>
      <b/>
      <sz val="31"/>
      <name val="Calibri"/>
      <family val="2"/>
      <scheme val="minor"/>
    </font>
    <font>
      <sz val="20"/>
      <name val="Calibri"/>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7">
    <xf numFmtId="0" fontId="0" fillId="0" borderId="0"/>
    <xf numFmtId="0" fontId="2" fillId="0" borderId="0"/>
    <xf numFmtId="0" fontId="1" fillId="0" borderId="0"/>
    <xf numFmtId="0" fontId="1" fillId="0" borderId="0"/>
    <xf numFmtId="0" fontId="4" fillId="0" borderId="0"/>
    <xf numFmtId="0" fontId="1" fillId="0" borderId="0"/>
    <xf numFmtId="0" fontId="3" fillId="0" borderId="0"/>
  </cellStyleXfs>
  <cellXfs count="268">
    <xf numFmtId="0" fontId="0" fillId="0" borderId="0" xfId="0"/>
    <xf numFmtId="0" fontId="6" fillId="0" borderId="2"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Border="1" applyAlignment="1">
      <alignment horizontal="justify" vertical="top" wrapText="1"/>
    </xf>
    <xf numFmtId="0" fontId="7" fillId="0" borderId="6" xfId="0" applyFont="1" applyBorder="1" applyAlignment="1">
      <alignment horizontal="justify" vertical="center" wrapText="1"/>
    </xf>
    <xf numFmtId="0" fontId="7" fillId="0" borderId="1" xfId="0" applyFont="1" applyBorder="1" applyAlignment="1">
      <alignment horizontal="left" vertical="top" wrapText="1"/>
    </xf>
    <xf numFmtId="0" fontId="7" fillId="0" borderId="0" xfId="0" applyFont="1"/>
    <xf numFmtId="0" fontId="7" fillId="0" borderId="6" xfId="0" applyFont="1" applyBorder="1" applyAlignment="1">
      <alignment horizontal="justify" vertical="top" wrapText="1"/>
    </xf>
    <xf numFmtId="0" fontId="7" fillId="0" borderId="1" xfId="0" applyFont="1" applyBorder="1" applyAlignment="1">
      <alignment vertical="top" wrapText="1"/>
    </xf>
    <xf numFmtId="0" fontId="7" fillId="0" borderId="9" xfId="0" applyFont="1" applyBorder="1" applyAlignment="1">
      <alignment horizontal="justify" vertical="center" wrapText="1"/>
    </xf>
    <xf numFmtId="0" fontId="8" fillId="0" borderId="0" xfId="0" applyFont="1" applyAlignment="1">
      <alignment horizontal="left" vertical="center"/>
    </xf>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0" fontId="5"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0" fillId="0" borderId="0" xfId="0" applyFont="1"/>
    <xf numFmtId="0" fontId="13" fillId="0" borderId="0" xfId="0" applyFont="1" applyAlignment="1">
      <alignment vertical="center"/>
    </xf>
    <xf numFmtId="0" fontId="13" fillId="0" borderId="0" xfId="0" applyFont="1" applyAlignment="1">
      <alignment horizontal="justify" vertical="center"/>
    </xf>
    <xf numFmtId="0" fontId="14" fillId="0" borderId="0" xfId="0" applyFont="1" applyAlignment="1">
      <alignment vertical="center"/>
    </xf>
    <xf numFmtId="0" fontId="13" fillId="0" borderId="0" xfId="0" applyFont="1"/>
    <xf numFmtId="0" fontId="13" fillId="0" borderId="0" xfId="0" quotePrefix="1" applyFont="1" applyAlignment="1">
      <alignment horizontal="justify" vertical="center" wrapText="1"/>
    </xf>
    <xf numFmtId="0" fontId="13" fillId="0" borderId="0" xfId="0" quotePrefix="1" applyFont="1" applyAlignment="1">
      <alignment horizontal="justify" vertical="center"/>
    </xf>
    <xf numFmtId="0" fontId="21" fillId="0" borderId="0" xfId="3" applyFont="1" applyAlignment="1">
      <alignment vertical="center"/>
    </xf>
    <xf numFmtId="0" fontId="21" fillId="0" borderId="0" xfId="3" applyFont="1" applyAlignment="1">
      <alignment vertical="top" wrapText="1"/>
    </xf>
    <xf numFmtId="0" fontId="21" fillId="0" borderId="0" xfId="3" applyFont="1"/>
    <xf numFmtId="0" fontId="21" fillId="0" borderId="0" xfId="3" applyFont="1" applyAlignment="1">
      <alignment horizontal="center" vertical="top"/>
    </xf>
    <xf numFmtId="0" fontId="21" fillId="0" borderId="0" xfId="3" applyFont="1" applyAlignment="1">
      <alignment horizontal="center"/>
    </xf>
    <xf numFmtId="0" fontId="21" fillId="0" borderId="0" xfId="3" applyFont="1" applyAlignment="1">
      <alignment horizontal="center" vertical="center"/>
    </xf>
    <xf numFmtId="0" fontId="21" fillId="0" borderId="0" xfId="3" applyFont="1" applyAlignment="1">
      <alignment wrapText="1"/>
    </xf>
    <xf numFmtId="0" fontId="22" fillId="0" borderId="0" xfId="3" applyFont="1" applyAlignment="1">
      <alignment horizontal="center" vertical="center"/>
    </xf>
    <xf numFmtId="0" fontId="23" fillId="0" borderId="0" xfId="3" applyFont="1" applyAlignment="1">
      <alignment horizontal="center" vertical="center"/>
    </xf>
    <xf numFmtId="0" fontId="24" fillId="0" borderId="0" xfId="0" applyNumberFormat="1" applyFont="1" applyFill="1" applyAlignment="1">
      <alignment horizontal="center" vertical="center"/>
    </xf>
    <xf numFmtId="0" fontId="24" fillId="0" borderId="0" xfId="0" applyFont="1" applyFill="1" applyAlignment="1">
      <alignment horizontal="center"/>
    </xf>
    <xf numFmtId="0" fontId="24" fillId="0" borderId="3" xfId="0" applyNumberFormat="1" applyFont="1" applyFill="1" applyBorder="1" applyAlignment="1">
      <alignment horizontal="center" vertical="center"/>
    </xf>
    <xf numFmtId="0" fontId="24" fillId="0" borderId="2" xfId="0" applyNumberFormat="1" applyFont="1" applyFill="1" applyBorder="1" applyAlignment="1">
      <alignment horizontal="center" vertical="center" wrapText="1"/>
    </xf>
    <xf numFmtId="0" fontId="24" fillId="0" borderId="0" xfId="0" applyFont="1" applyFill="1"/>
    <xf numFmtId="164" fontId="25" fillId="0" borderId="0" xfId="0" applyNumberFormat="1" applyFont="1" applyFill="1" applyAlignment="1" applyProtection="1">
      <alignment horizontal="right"/>
    </xf>
    <xf numFmtId="0" fontId="24" fillId="0" borderId="0" xfId="0" applyFont="1" applyFill="1" applyAlignment="1">
      <alignment horizontal="center" vertical="center"/>
    </xf>
    <xf numFmtId="0" fontId="24" fillId="0" borderId="3" xfId="0" applyFont="1" applyBorder="1" applyAlignment="1">
      <alignment horizontal="center" vertical="center"/>
    </xf>
    <xf numFmtId="0" fontId="24" fillId="0" borderId="2" xfId="0" applyFont="1" applyBorder="1" applyAlignment="1">
      <alignment horizontal="center" vertical="center" wrapText="1"/>
    </xf>
    <xf numFmtId="0" fontId="24" fillId="0" borderId="2" xfId="0" applyFont="1" applyBorder="1" applyAlignment="1">
      <alignment horizontal="center" vertical="center"/>
    </xf>
    <xf numFmtId="0" fontId="24" fillId="0" borderId="5" xfId="0" applyFont="1" applyBorder="1" applyAlignment="1">
      <alignment horizontal="center" vertical="center"/>
    </xf>
    <xf numFmtId="0" fontId="24" fillId="0" borderId="0" xfId="0" applyFont="1" applyAlignment="1">
      <alignment horizontal="center" vertical="center"/>
    </xf>
    <xf numFmtId="0" fontId="24" fillId="0" borderId="0" xfId="0" applyFont="1"/>
    <xf numFmtId="164" fontId="24" fillId="0" borderId="0" xfId="0" applyNumberFormat="1" applyFont="1"/>
    <xf numFmtId="0" fontId="29" fillId="0" borderId="0" xfId="0" applyFont="1"/>
    <xf numFmtId="0" fontId="30" fillId="0" borderId="0" xfId="0" applyFont="1"/>
    <xf numFmtId="0" fontId="29" fillId="0" borderId="0" xfId="0" applyFont="1" applyAlignment="1">
      <alignment horizontal="left" vertical="center"/>
    </xf>
    <xf numFmtId="0" fontId="31" fillId="0" borderId="0" xfId="0" applyFont="1" applyAlignment="1">
      <alignment horizontal="left" vertical="center"/>
    </xf>
    <xf numFmtId="0" fontId="30" fillId="0" borderId="0" xfId="0" applyFont="1" applyAlignment="1">
      <alignment horizontal="left" vertical="center"/>
    </xf>
    <xf numFmtId="0" fontId="32" fillId="0" borderId="0" xfId="0" applyFont="1" applyAlignment="1">
      <alignment horizontal="lef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left" vertical="top" wrapText="1"/>
    </xf>
    <xf numFmtId="0" fontId="21" fillId="0" borderId="0" xfId="1" applyFont="1" applyAlignment="1">
      <alignment horizontal="center" vertical="center"/>
    </xf>
    <xf numFmtId="0" fontId="22" fillId="0" borderId="0" xfId="1" applyFont="1" applyAlignment="1">
      <alignment vertical="center"/>
    </xf>
    <xf numFmtId="0" fontId="21" fillId="0" borderId="0" xfId="1" applyFont="1" applyAlignment="1">
      <alignment vertical="center"/>
    </xf>
    <xf numFmtId="0" fontId="35" fillId="0" borderId="0" xfId="1" applyFont="1" applyAlignment="1">
      <alignment vertical="center"/>
    </xf>
    <xf numFmtId="0" fontId="13" fillId="0" borderId="0" xfId="0" applyFont="1" applyAlignment="1">
      <alignment horizontal="justify" vertical="center" wrapText="1"/>
    </xf>
    <xf numFmtId="0" fontId="13" fillId="0" borderId="0" xfId="0" applyFont="1" applyAlignment="1">
      <alignment horizontal="left" wrapText="1"/>
    </xf>
    <xf numFmtId="0" fontId="13" fillId="0" borderId="0" xfId="0" applyFont="1" applyAlignment="1">
      <alignment horizontal="left" vertical="top" wrapText="1"/>
    </xf>
    <xf numFmtId="0" fontId="36" fillId="0" borderId="0" xfId="0" applyFont="1" applyAlignment="1">
      <alignment horizontal="left" vertical="top" wrapText="1"/>
    </xf>
    <xf numFmtId="0" fontId="36" fillId="0" borderId="0" xfId="0" applyFont="1" applyAlignment="1">
      <alignment horizontal="left" wrapText="1"/>
    </xf>
    <xf numFmtId="0" fontId="21" fillId="0" borderId="0" xfId="1" applyFont="1" applyAlignment="1">
      <alignment horizontal="center"/>
    </xf>
    <xf numFmtId="0" fontId="14" fillId="0" borderId="0" xfId="0" applyFont="1" applyAlignment="1">
      <alignment horizontal="left" vertical="top" wrapText="1"/>
    </xf>
    <xf numFmtId="0" fontId="5" fillId="0" borderId="0" xfId="0" applyFont="1" applyAlignment="1">
      <alignment horizontal="center" vertical="center"/>
    </xf>
    <xf numFmtId="0" fontId="36" fillId="0" borderId="0" xfId="0" applyFont="1" applyAlignment="1">
      <alignment vertical="center" wrapText="1"/>
    </xf>
    <xf numFmtId="0" fontId="13" fillId="0" borderId="0" xfId="0" applyFont="1" applyAlignment="1">
      <alignment horizontal="left" vertical="center" wrapText="1"/>
    </xf>
    <xf numFmtId="0" fontId="13" fillId="0" borderId="0" xfId="0" applyFont="1" applyAlignment="1">
      <alignment horizontal="left" vertical="center" wrapText="1" indent="2"/>
    </xf>
    <xf numFmtId="0" fontId="13" fillId="0" borderId="0" xfId="0" applyFont="1" applyAlignment="1">
      <alignment horizontal="center" vertical="top" wrapText="1"/>
    </xf>
    <xf numFmtId="0" fontId="37" fillId="0" borderId="0" xfId="1" applyFont="1"/>
    <xf numFmtId="0" fontId="14" fillId="0" borderId="0" xfId="0" applyFont="1" applyAlignment="1">
      <alignment vertical="top" wrapText="1"/>
    </xf>
    <xf numFmtId="0" fontId="14" fillId="0" borderId="0" xfId="0" applyFont="1" applyAlignment="1">
      <alignment horizontal="left" vertical="center" wrapText="1"/>
    </xf>
    <xf numFmtId="0" fontId="22" fillId="0" borderId="0" xfId="1" applyFont="1" applyAlignment="1">
      <alignment horizontal="center"/>
    </xf>
    <xf numFmtId="0" fontId="22" fillId="0" borderId="0" xfId="1" applyFont="1"/>
    <xf numFmtId="0" fontId="14" fillId="0" borderId="0" xfId="0" applyFont="1" applyAlignment="1">
      <alignment horizontal="left" wrapText="1"/>
    </xf>
    <xf numFmtId="0" fontId="22" fillId="0" borderId="0" xfId="1" applyFont="1" applyAlignment="1">
      <alignment horizontal="center" vertical="center"/>
    </xf>
    <xf numFmtId="0" fontId="38" fillId="0" borderId="0" xfId="1" applyFont="1" applyAlignment="1">
      <alignment vertical="center"/>
    </xf>
    <xf numFmtId="0" fontId="15" fillId="0" borderId="0" xfId="0" applyFont="1"/>
    <xf numFmtId="0" fontId="8" fillId="0" borderId="0" xfId="0" applyFont="1" applyAlignment="1">
      <alignment horizontal="justify" vertical="center"/>
    </xf>
    <xf numFmtId="0" fontId="39" fillId="0" borderId="0" xfId="0" applyFont="1" applyBorder="1" applyAlignment="1">
      <alignment horizontal="center" vertical="center"/>
    </xf>
    <xf numFmtId="0" fontId="40" fillId="0" borderId="0" xfId="0" applyFont="1"/>
    <xf numFmtId="0" fontId="40" fillId="0" borderId="1" xfId="0" applyFont="1" applyBorder="1" applyAlignment="1">
      <alignment horizontal="left" wrapText="1"/>
    </xf>
    <xf numFmtId="0" fontId="40" fillId="0" borderId="1" xfId="0" applyFont="1" applyBorder="1" applyAlignment="1">
      <alignment horizontal="center" wrapText="1"/>
    </xf>
    <xf numFmtId="0" fontId="40" fillId="0" borderId="0" xfId="0" applyFont="1" applyAlignment="1">
      <alignment vertical="center"/>
    </xf>
    <xf numFmtId="0" fontId="40" fillId="0" borderId="1" xfId="0" applyFont="1" applyBorder="1" applyAlignment="1">
      <alignment horizontal="left" vertical="center" wrapText="1"/>
    </xf>
    <xf numFmtId="0" fontId="40" fillId="0" borderId="0" xfId="0" applyFont="1" applyAlignment="1">
      <alignment horizontal="justify" vertical="center" wrapText="1"/>
    </xf>
    <xf numFmtId="0" fontId="40" fillId="0" borderId="0" xfId="0" applyFont="1" applyAlignment="1">
      <alignment horizontal="center"/>
    </xf>
    <xf numFmtId="0" fontId="40" fillId="0" borderId="0" xfId="0" applyFont="1" applyAlignment="1">
      <alignment wrapText="1"/>
    </xf>
    <xf numFmtId="165" fontId="40" fillId="0" borderId="0" xfId="0" applyNumberFormat="1" applyFont="1" applyAlignment="1">
      <alignment horizontal="right"/>
    </xf>
    <xf numFmtId="165" fontId="40" fillId="0" borderId="0" xfId="0" applyNumberFormat="1" applyFont="1"/>
    <xf numFmtId="0" fontId="40" fillId="0" borderId="1" xfId="0" applyFont="1" applyBorder="1" applyAlignment="1">
      <alignment vertical="center" wrapText="1"/>
    </xf>
    <xf numFmtId="0" fontId="24" fillId="0" borderId="7" xfId="0" applyFont="1" applyBorder="1"/>
    <xf numFmtId="0" fontId="40" fillId="0" borderId="4" xfId="0" applyFont="1" applyBorder="1" applyAlignment="1">
      <alignment horizontal="left" wrapText="1"/>
    </xf>
    <xf numFmtId="0" fontId="40" fillId="0" borderId="4" xfId="0" applyFont="1" applyBorder="1" applyAlignment="1">
      <alignment horizontal="left"/>
    </xf>
    <xf numFmtId="164" fontId="25" fillId="0" borderId="8" xfId="0" applyNumberFormat="1" applyFont="1" applyBorder="1" applyAlignment="1" applyProtection="1">
      <alignment horizontal="right"/>
    </xf>
    <xf numFmtId="0" fontId="39" fillId="0" borderId="0" xfId="0" applyFont="1" applyFill="1" applyAlignment="1">
      <alignment horizontal="center" vertical="center"/>
    </xf>
    <xf numFmtId="0" fontId="40" fillId="0" borderId="0" xfId="0" applyFont="1" applyFill="1"/>
    <xf numFmtId="0" fontId="41" fillId="0" borderId="4" xfId="0" applyNumberFormat="1" applyFont="1" applyFill="1" applyBorder="1" applyAlignment="1">
      <alignment horizontal="left" wrapText="1"/>
    </xf>
    <xf numFmtId="0" fontId="40" fillId="0" borderId="0" xfId="0" applyFont="1" applyFill="1" applyAlignment="1">
      <alignment vertical="center"/>
    </xf>
    <xf numFmtId="0" fontId="43" fillId="0" borderId="1" xfId="0" applyNumberFormat="1" applyFont="1" applyFill="1" applyBorder="1" applyAlignment="1">
      <alignment horizontal="left" wrapText="1"/>
    </xf>
    <xf numFmtId="0" fontId="43" fillId="0" borderId="0" xfId="0" applyNumberFormat="1" applyFont="1" applyFill="1" applyAlignment="1">
      <alignment horizontal="left" wrapText="1"/>
    </xf>
    <xf numFmtId="0" fontId="39" fillId="0" borderId="0" xfId="0" applyFont="1" applyFill="1" applyAlignment="1">
      <alignment vertical="center"/>
    </xf>
    <xf numFmtId="0" fontId="41" fillId="0" borderId="1" xfId="0" applyNumberFormat="1" applyFont="1" applyFill="1" applyBorder="1" applyAlignment="1">
      <alignment horizontal="left" wrapText="1"/>
    </xf>
    <xf numFmtId="0" fontId="43" fillId="0" borderId="0" xfId="0" applyNumberFormat="1" applyFont="1" applyFill="1" applyBorder="1" applyAlignment="1">
      <alignment horizontal="center" vertical="center" wrapText="1"/>
    </xf>
    <xf numFmtId="0" fontId="41" fillId="0" borderId="0" xfId="0" applyNumberFormat="1" applyFont="1" applyFill="1" applyAlignment="1">
      <alignment horizontal="left" wrapText="1"/>
    </xf>
    <xf numFmtId="166" fontId="40" fillId="0" borderId="0" xfId="0" applyNumberFormat="1" applyFont="1" applyFill="1" applyAlignment="1">
      <alignment horizontal="right"/>
    </xf>
    <xf numFmtId="0" fontId="43" fillId="0" borderId="0" xfId="0" applyNumberFormat="1" applyFont="1" applyFill="1" applyAlignment="1">
      <alignment horizontal="center" vertical="center" wrapText="1"/>
    </xf>
    <xf numFmtId="0" fontId="40" fillId="0" borderId="0" xfId="0" applyFont="1" applyFill="1" applyAlignment="1">
      <alignment horizontal="right"/>
    </xf>
    <xf numFmtId="0" fontId="39" fillId="0" borderId="0" xfId="0" applyFont="1" applyFill="1"/>
    <xf numFmtId="0" fontId="40" fillId="0" borderId="0" xfId="0" applyNumberFormat="1" applyFont="1" applyFill="1" applyAlignment="1">
      <alignment wrapText="1"/>
    </xf>
    <xf numFmtId="0" fontId="40" fillId="0" borderId="0" xfId="0" applyFont="1" applyFill="1" applyAlignment="1">
      <alignment horizontal="left"/>
    </xf>
    <xf numFmtId="0" fontId="5" fillId="0" borderId="0" xfId="0" applyFont="1" applyFill="1" applyAlignment="1">
      <alignment horizontal="center" vertical="center"/>
    </xf>
    <xf numFmtId="49" fontId="25" fillId="0" borderId="0" xfId="0" applyNumberFormat="1" applyFont="1" applyFill="1" applyAlignment="1">
      <alignment horizontal="left" vertical="center" wrapText="1"/>
    </xf>
    <xf numFmtId="0" fontId="24" fillId="0" borderId="5" xfId="0" applyNumberFormat="1" applyFont="1" applyFill="1" applyBorder="1" applyAlignment="1">
      <alignment horizontal="center" vertical="center"/>
    </xf>
    <xf numFmtId="49" fontId="25" fillId="0" borderId="7" xfId="0" applyNumberFormat="1" applyFont="1" applyFill="1" applyBorder="1" applyAlignment="1">
      <alignment horizontal="left" vertical="center" wrapText="1"/>
    </xf>
    <xf numFmtId="164" fontId="25" fillId="0" borderId="8" xfId="0" applyNumberFormat="1" applyFont="1" applyFill="1" applyBorder="1" applyAlignment="1" applyProtection="1">
      <alignment horizontal="right"/>
    </xf>
    <xf numFmtId="164" fontId="26" fillId="0" borderId="8" xfId="0" applyNumberFormat="1" applyFont="1" applyFill="1" applyBorder="1" applyAlignment="1" applyProtection="1">
      <alignment horizontal="right"/>
    </xf>
    <xf numFmtId="49" fontId="43" fillId="0" borderId="1" xfId="0" applyNumberFormat="1" applyFont="1" applyFill="1" applyBorder="1" applyAlignment="1">
      <alignment horizontal="left" wrapText="1"/>
    </xf>
    <xf numFmtId="49" fontId="41" fillId="0" borderId="1" xfId="0" applyNumberFormat="1" applyFont="1" applyFill="1" applyBorder="1" applyAlignment="1">
      <alignment horizontal="left" wrapText="1"/>
    </xf>
    <xf numFmtId="0" fontId="43" fillId="0" borderId="0" xfId="0" applyNumberFormat="1" applyFont="1" applyFill="1" applyBorder="1" applyAlignment="1">
      <alignment horizontal="left" wrapText="1"/>
    </xf>
    <xf numFmtId="0" fontId="41" fillId="0" borderId="0" xfId="0" applyNumberFormat="1" applyFont="1" applyFill="1" applyBorder="1" applyAlignment="1">
      <alignment horizontal="left" wrapText="1"/>
    </xf>
    <xf numFmtId="0" fontId="40" fillId="0" borderId="1" xfId="0" applyNumberFormat="1" applyFont="1" applyFill="1" applyBorder="1" applyAlignment="1">
      <alignment wrapText="1"/>
    </xf>
    <xf numFmtId="0" fontId="40" fillId="0" borderId="0" xfId="0" applyFont="1" applyFill="1" applyBorder="1"/>
    <xf numFmtId="0" fontId="24" fillId="0" borderId="3" xfId="0" applyNumberFormat="1" applyFont="1" applyFill="1" applyBorder="1" applyAlignment="1">
      <alignment horizontal="center" vertical="center" wrapText="1"/>
    </xf>
    <xf numFmtId="0" fontId="39" fillId="0" borderId="0" xfId="0" applyNumberFormat="1" applyFont="1" applyFill="1" applyAlignment="1">
      <alignment horizontal="center" vertical="center"/>
    </xf>
    <xf numFmtId="0" fontId="40" fillId="0" borderId="0" xfId="0" applyNumberFormat="1" applyFont="1" applyFill="1"/>
    <xf numFmtId="0" fontId="40" fillId="0" borderId="0" xfId="0" applyFont="1" applyFill="1" applyAlignment="1">
      <alignment horizontal="center"/>
    </xf>
    <xf numFmtId="0" fontId="40" fillId="0" borderId="1" xfId="0" applyFont="1" applyFill="1" applyBorder="1" applyAlignment="1"/>
    <xf numFmtId="0" fontId="39" fillId="0" borderId="1" xfId="0" applyNumberFormat="1" applyFont="1" applyFill="1" applyBorder="1" applyAlignment="1">
      <alignment wrapText="1"/>
    </xf>
    <xf numFmtId="49" fontId="40" fillId="0" borderId="0" xfId="0" applyNumberFormat="1" applyFont="1" applyFill="1" applyAlignment="1">
      <alignment vertical="center"/>
    </xf>
    <xf numFmtId="0" fontId="41" fillId="0" borderId="1" xfId="0" quotePrefix="1" applyNumberFormat="1" applyFont="1" applyFill="1" applyBorder="1" applyAlignment="1">
      <alignment horizontal="left" wrapText="1"/>
    </xf>
    <xf numFmtId="0" fontId="40" fillId="0" borderId="1" xfId="0" applyNumberFormat="1" applyFont="1" applyFill="1" applyBorder="1" applyAlignment="1">
      <alignment horizontal="left" wrapText="1"/>
    </xf>
    <xf numFmtId="49" fontId="41" fillId="0" borderId="0" xfId="0" applyNumberFormat="1" applyFont="1" applyFill="1" applyBorder="1" applyAlignment="1">
      <alignment horizontal="right" vertical="center" wrapText="1"/>
    </xf>
    <xf numFmtId="0" fontId="39" fillId="0" borderId="0" xfId="0" applyFont="1" applyFill="1" applyAlignment="1">
      <alignment horizontal="center"/>
    </xf>
    <xf numFmtId="0" fontId="5" fillId="0" borderId="0" xfId="0" applyNumberFormat="1" applyFont="1" applyFill="1" applyAlignment="1">
      <alignment horizontal="center" vertical="center"/>
    </xf>
    <xf numFmtId="0" fontId="43" fillId="0" borderId="1" xfId="0" applyNumberFormat="1" applyFont="1" applyFill="1" applyBorder="1" applyAlignment="1">
      <alignment horizontal="left" vertical="center" wrapText="1"/>
    </xf>
    <xf numFmtId="0" fontId="41" fillId="0" borderId="1" xfId="0" applyNumberFormat="1" applyFont="1" applyFill="1" applyBorder="1" applyAlignment="1">
      <alignment horizontal="left" vertical="center" wrapText="1"/>
    </xf>
    <xf numFmtId="0" fontId="40" fillId="0" borderId="7" xfId="0" applyNumberFormat="1" applyFont="1" applyFill="1" applyBorder="1" applyAlignment="1">
      <alignment vertical="center" wrapText="1"/>
    </xf>
    <xf numFmtId="167" fontId="41" fillId="0" borderId="0" xfId="0" applyNumberFormat="1" applyFont="1" applyFill="1" applyBorder="1" applyAlignment="1">
      <alignment horizontal="right" vertical="center" wrapText="1"/>
    </xf>
    <xf numFmtId="0" fontId="41" fillId="0" borderId="4" xfId="0" applyNumberFormat="1" applyFont="1" applyFill="1" applyBorder="1" applyAlignment="1">
      <alignment horizontal="left" vertical="center" wrapText="1"/>
    </xf>
    <xf numFmtId="0" fontId="43" fillId="0" borderId="1" xfId="0" applyNumberFormat="1" applyFont="1" applyFill="1" applyBorder="1" applyAlignment="1">
      <alignment horizontal="center" vertical="center" wrapText="1"/>
    </xf>
    <xf numFmtId="0" fontId="25" fillId="0" borderId="7" xfId="0" applyNumberFormat="1" applyFont="1" applyFill="1" applyBorder="1" applyAlignment="1">
      <alignment horizontal="center" vertical="center" wrapText="1"/>
    </xf>
    <xf numFmtId="0" fontId="24" fillId="0" borderId="2" xfId="0" applyFont="1" applyFill="1" applyBorder="1" applyAlignment="1">
      <alignment horizontal="center" vertical="center"/>
    </xf>
    <xf numFmtId="0" fontId="21" fillId="0" borderId="0" xfId="3" applyFont="1" applyAlignment="1">
      <alignment horizontal="right" vertical="top"/>
    </xf>
    <xf numFmtId="0" fontId="21" fillId="0" borderId="0" xfId="3" applyFont="1" applyAlignment="1">
      <alignment horizontal="right"/>
    </xf>
    <xf numFmtId="0" fontId="21" fillId="0" borderId="0" xfId="3" applyFont="1" applyAlignment="1">
      <alignment horizontal="right" vertical="center"/>
    </xf>
    <xf numFmtId="0" fontId="24" fillId="0" borderId="3" xfId="0" applyNumberFormat="1" applyFont="1" applyFill="1" applyBorder="1" applyAlignment="1">
      <alignment horizontal="center" vertical="center"/>
    </xf>
    <xf numFmtId="0" fontId="10" fillId="0" borderId="0" xfId="4" applyFont="1" applyBorder="1" applyAlignment="1">
      <alignment horizontal="center" vertical="center"/>
    </xf>
    <xf numFmtId="0" fontId="10" fillId="0" borderId="0" xfId="4" applyFont="1" applyBorder="1" applyAlignment="1">
      <alignment horizontal="left" vertical="center"/>
    </xf>
    <xf numFmtId="0" fontId="43" fillId="0" borderId="0" xfId="0" applyNumberFormat="1" applyFont="1" applyFill="1" applyBorder="1" applyAlignment="1">
      <alignment horizontal="center" vertical="center" wrapText="1"/>
    </xf>
    <xf numFmtId="0" fontId="24" fillId="0" borderId="2" xfId="0" applyNumberFormat="1" applyFont="1" applyFill="1" applyBorder="1" applyAlignment="1">
      <alignment horizontal="center" vertical="center"/>
    </xf>
    <xf numFmtId="0" fontId="24" fillId="0" borderId="3" xfId="0" applyNumberFormat="1" applyFont="1" applyFill="1" applyBorder="1" applyAlignment="1">
      <alignment horizontal="center" vertical="center"/>
    </xf>
    <xf numFmtId="168" fontId="40" fillId="0" borderId="0" xfId="0" applyNumberFormat="1" applyFont="1" applyAlignment="1">
      <alignment horizontal="right"/>
    </xf>
    <xf numFmtId="169" fontId="40" fillId="0" borderId="0" xfId="0" applyNumberFormat="1" applyFont="1" applyAlignment="1">
      <alignment horizontal="right"/>
    </xf>
    <xf numFmtId="170" fontId="39" fillId="0" borderId="0" xfId="0" applyNumberFormat="1" applyFont="1" applyFill="1" applyAlignment="1">
      <alignment horizontal="right"/>
    </xf>
    <xf numFmtId="170" fontId="40" fillId="0" borderId="0" xfId="0" applyNumberFormat="1" applyFont="1" applyFill="1" applyAlignment="1">
      <alignment horizontal="right"/>
    </xf>
    <xf numFmtId="169" fontId="39" fillId="0" borderId="0" xfId="0" applyNumberFormat="1" applyFont="1" applyFill="1" applyAlignment="1">
      <alignment horizontal="right"/>
    </xf>
    <xf numFmtId="169" fontId="40" fillId="0" borderId="0" xfId="0" applyNumberFormat="1" applyFont="1" applyFill="1" applyAlignment="1">
      <alignment horizontal="right"/>
    </xf>
    <xf numFmtId="0" fontId="46" fillId="0" borderId="0" xfId="0" applyFont="1" applyFill="1" applyAlignment="1">
      <alignment vertical="center"/>
    </xf>
    <xf numFmtId="0" fontId="45" fillId="0" borderId="0" xfId="0" applyFont="1" applyFill="1" applyAlignment="1">
      <alignment vertical="center"/>
    </xf>
    <xf numFmtId="169" fontId="45" fillId="0" borderId="0" xfId="0" applyNumberFormat="1" applyFont="1" applyFill="1" applyAlignment="1">
      <alignment horizontal="right"/>
    </xf>
    <xf numFmtId="169" fontId="46" fillId="0" borderId="0" xfId="0" applyNumberFormat="1" applyFont="1" applyFill="1" applyAlignment="1">
      <alignment horizontal="right"/>
    </xf>
    <xf numFmtId="0" fontId="46" fillId="0" borderId="0" xfId="0" applyFont="1" applyFill="1"/>
    <xf numFmtId="0" fontId="45" fillId="0" borderId="0" xfId="0" applyFont="1" applyFill="1"/>
    <xf numFmtId="166" fontId="45" fillId="0" borderId="0" xfId="0" applyNumberFormat="1" applyFont="1" applyFill="1" applyAlignment="1">
      <alignment horizontal="right"/>
    </xf>
    <xf numFmtId="0" fontId="45" fillId="0" borderId="0" xfId="0" applyNumberFormat="1" applyFont="1" applyFill="1" applyAlignment="1">
      <alignment horizontal="left" wrapText="1"/>
    </xf>
    <xf numFmtId="166" fontId="46" fillId="0" borderId="0" xfId="0" applyNumberFormat="1" applyFont="1" applyFill="1" applyAlignment="1">
      <alignment horizontal="right"/>
    </xf>
    <xf numFmtId="0" fontId="46" fillId="0" borderId="0" xfId="0" applyNumberFormat="1" applyFont="1" applyFill="1" applyAlignment="1">
      <alignment horizontal="left" wrapText="1"/>
    </xf>
    <xf numFmtId="0" fontId="45" fillId="0" borderId="0" xfId="0" applyNumberFormat="1" applyFont="1" applyFill="1" applyAlignment="1">
      <alignment horizontal="center" vertical="center" wrapText="1"/>
    </xf>
    <xf numFmtId="0" fontId="10" fillId="0" borderId="0" xfId="4" applyFont="1" applyAlignment="1">
      <alignment horizontal="left" vertical="center"/>
    </xf>
    <xf numFmtId="49" fontId="10" fillId="0" borderId="0" xfId="4" applyNumberFormat="1" applyFont="1" applyAlignment="1">
      <alignment horizontal="left" vertical="top"/>
    </xf>
    <xf numFmtId="0" fontId="10" fillId="0" borderId="0" xfId="4" applyFont="1" applyAlignment="1">
      <alignment horizontal="left" wrapText="1"/>
    </xf>
    <xf numFmtId="49" fontId="10" fillId="0" borderId="0" xfId="4" applyNumberFormat="1" applyFont="1" applyAlignment="1">
      <alignment horizontal="left" vertical="center"/>
    </xf>
    <xf numFmtId="49" fontId="10" fillId="0" borderId="0" xfId="4" applyNumberFormat="1" applyFont="1" applyAlignment="1">
      <alignment horizontal="center" vertical="center"/>
    </xf>
    <xf numFmtId="0" fontId="10" fillId="0" borderId="13" xfId="4" applyFont="1" applyBorder="1" applyAlignment="1">
      <alignment horizontal="center" vertical="center"/>
    </xf>
    <xf numFmtId="0" fontId="10" fillId="0" borderId="14" xfId="4" applyFont="1" applyBorder="1" applyAlignment="1">
      <alignment horizontal="center" vertical="center"/>
    </xf>
    <xf numFmtId="0" fontId="5" fillId="0" borderId="0" xfId="4" applyFont="1" applyAlignment="1">
      <alignment horizontal="center" vertical="center"/>
    </xf>
    <xf numFmtId="0" fontId="10" fillId="0" borderId="0" xfId="4" applyFont="1" applyAlignment="1">
      <alignment horizontal="center" vertical="center"/>
    </xf>
    <xf numFmtId="0" fontId="10" fillId="0" borderId="0" xfId="4" applyFont="1" applyBorder="1" applyAlignment="1">
      <alignment horizontal="center" vertical="center"/>
    </xf>
    <xf numFmtId="0" fontId="10" fillId="0" borderId="0" xfId="2"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5" fillId="0" borderId="13" xfId="4" applyFont="1" applyBorder="1" applyAlignment="1">
      <alignment horizontal="right"/>
    </xf>
    <xf numFmtId="49" fontId="17" fillId="0" borderId="0" xfId="4" quotePrefix="1" applyNumberFormat="1" applyFont="1" applyAlignment="1">
      <alignment horizontal="left"/>
    </xf>
    <xf numFmtId="0" fontId="12" fillId="0" borderId="0" xfId="4" applyFont="1" applyAlignment="1">
      <alignment horizontal="left" vertical="center"/>
    </xf>
    <xf numFmtId="0" fontId="16" fillId="0" borderId="0" xfId="2" applyFont="1" applyAlignment="1">
      <alignment vertical="center" wrapText="1"/>
    </xf>
    <xf numFmtId="0" fontId="16" fillId="0" borderId="0" xfId="2" applyFont="1" applyAlignment="1">
      <alignment vertical="center"/>
    </xf>
    <xf numFmtId="0" fontId="16" fillId="0" borderId="0" xfId="2" quotePrefix="1" applyFont="1" applyAlignment="1">
      <alignment vertical="center" wrapText="1"/>
    </xf>
    <xf numFmtId="49" fontId="16" fillId="0" borderId="0" xfId="2" applyNumberFormat="1" applyFont="1" applyAlignment="1">
      <alignment horizontal="left" wrapText="1"/>
    </xf>
    <xf numFmtId="49" fontId="16" fillId="0" borderId="0" xfId="2" applyNumberFormat="1" applyFont="1" applyAlignment="1">
      <alignment horizontal="left"/>
    </xf>
    <xf numFmtId="49" fontId="17" fillId="0" borderId="0" xfId="4" applyNumberFormat="1" applyFont="1" applyAlignment="1">
      <alignment horizontal="left"/>
    </xf>
    <xf numFmtId="0" fontId="9" fillId="0" borderId="11" xfId="4" applyFont="1" applyBorder="1" applyAlignment="1">
      <alignment horizontal="center" vertical="center" wrapText="1"/>
    </xf>
    <xf numFmtId="0" fontId="18" fillId="0" borderId="12" xfId="2" applyFont="1" applyBorder="1" applyAlignment="1">
      <alignment horizontal="left" vertical="center" wrapText="1"/>
    </xf>
    <xf numFmtId="0" fontId="19" fillId="0" borderId="12" xfId="2" applyFont="1" applyBorder="1" applyAlignment="1">
      <alignment horizontal="right" vertical="center" wrapText="1"/>
    </xf>
    <xf numFmtId="0" fontId="11" fillId="0" borderId="0" xfId="2" applyFont="1" applyBorder="1" applyAlignment="1">
      <alignment horizontal="center" vertical="center" wrapText="1"/>
    </xf>
    <xf numFmtId="0" fontId="13" fillId="0" borderId="0" xfId="0" applyFont="1" applyAlignment="1">
      <alignment horizontal="justify" vertical="center" wrapText="1"/>
    </xf>
    <xf numFmtId="0" fontId="21" fillId="0" borderId="0" xfId="1" applyFont="1" applyAlignment="1">
      <alignment horizontal="left" vertical="center"/>
    </xf>
    <xf numFmtId="0" fontId="8" fillId="0" borderId="0" xfId="1" applyFont="1" applyFill="1" applyAlignment="1">
      <alignment horizontal="left" vertical="center"/>
    </xf>
    <xf numFmtId="0" fontId="8" fillId="0" borderId="0" xfId="0" applyFont="1" applyAlignment="1">
      <alignment horizontal="left" vertical="center"/>
    </xf>
    <xf numFmtId="0" fontId="10" fillId="0" borderId="0" xfId="0" applyFont="1"/>
    <xf numFmtId="0" fontId="40" fillId="0" borderId="2" xfId="0" applyFont="1" applyBorder="1" applyAlignment="1">
      <alignment horizontal="center" vertical="center" wrapText="1"/>
    </xf>
    <xf numFmtId="0" fontId="5" fillId="0" borderId="3" xfId="0" applyFont="1" applyBorder="1" applyAlignment="1">
      <alignment horizontal="left" vertical="center"/>
    </xf>
    <xf numFmtId="0" fontId="5" fillId="0" borderId="2" xfId="0" applyFont="1" applyBorder="1" applyAlignment="1">
      <alignment horizontal="left" vertical="center"/>
    </xf>
    <xf numFmtId="0" fontId="40" fillId="0" borderId="3" xfId="0" applyFont="1" applyBorder="1" applyAlignment="1">
      <alignment horizontal="center" vertical="center" wrapText="1"/>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40" fillId="0" borderId="5" xfId="0" applyFont="1" applyBorder="1" applyAlignment="1">
      <alignment horizontal="center" vertical="center"/>
    </xf>
    <xf numFmtId="0" fontId="43" fillId="0" borderId="0" xfId="0" applyNumberFormat="1" applyFont="1" applyFill="1" applyAlignment="1">
      <alignment horizontal="center" vertical="center" wrapText="1"/>
    </xf>
    <xf numFmtId="0" fontId="24" fillId="0" borderId="2" xfId="0" applyFont="1" applyFill="1" applyBorder="1" applyAlignment="1">
      <alignment horizontal="center" vertical="center"/>
    </xf>
    <xf numFmtId="0" fontId="24" fillId="0" borderId="5" xfId="0" applyFont="1" applyFill="1" applyBorder="1" applyAlignment="1">
      <alignment horizontal="center" vertical="center"/>
    </xf>
    <xf numFmtId="0" fontId="40" fillId="0" borderId="2" xfId="0" applyFont="1" applyFill="1" applyBorder="1" applyAlignment="1">
      <alignment horizontal="center"/>
    </xf>
    <xf numFmtId="0" fontId="40" fillId="0" borderId="5" xfId="0" applyFont="1" applyFill="1" applyBorder="1" applyAlignment="1">
      <alignment horizontal="center"/>
    </xf>
    <xf numFmtId="0" fontId="24" fillId="0" borderId="2" xfId="0" applyNumberFormat="1" applyFont="1" applyFill="1" applyBorder="1" applyAlignment="1">
      <alignment horizontal="center" vertical="center"/>
    </xf>
    <xf numFmtId="0" fontId="41" fillId="0" borderId="3" xfId="0" applyNumberFormat="1" applyFont="1" applyFill="1" applyBorder="1" applyAlignment="1">
      <alignment horizontal="center" vertical="center" wrapText="1"/>
    </xf>
    <xf numFmtId="0" fontId="41" fillId="0" borderId="2" xfId="0" applyNumberFormat="1" applyFont="1" applyFill="1" applyBorder="1" applyAlignment="1">
      <alignment horizontal="center" vertical="center" wrapText="1"/>
    </xf>
    <xf numFmtId="0" fontId="24" fillId="0" borderId="3" xfId="0" applyNumberFormat="1" applyFont="1" applyFill="1" applyBorder="1" applyAlignment="1">
      <alignment horizontal="center" vertical="center"/>
    </xf>
    <xf numFmtId="0" fontId="5" fillId="0" borderId="3"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39" fillId="0" borderId="3" xfId="0" applyNumberFormat="1" applyFont="1" applyFill="1" applyBorder="1" applyAlignment="1">
      <alignment horizontal="center" vertical="center" wrapText="1"/>
    </xf>
    <xf numFmtId="0" fontId="39" fillId="0" borderId="2" xfId="0" applyNumberFormat="1" applyFont="1" applyFill="1" applyBorder="1" applyAlignment="1">
      <alignment horizontal="center" vertical="center" wrapText="1"/>
    </xf>
    <xf numFmtId="0" fontId="39" fillId="0" borderId="5" xfId="0" applyNumberFormat="1" applyFont="1" applyFill="1" applyBorder="1" applyAlignment="1">
      <alignment horizontal="center" vertical="center" wrapText="1"/>
    </xf>
    <xf numFmtId="0" fontId="41" fillId="0" borderId="5" xfId="0" applyNumberFormat="1" applyFont="1" applyFill="1" applyBorder="1" applyAlignment="1">
      <alignment horizontal="center" vertical="center" wrapText="1"/>
    </xf>
    <xf numFmtId="0" fontId="5" fillId="0" borderId="3" xfId="0" applyNumberFormat="1" applyFont="1" applyFill="1" applyBorder="1" applyAlignment="1">
      <alignment vertical="center"/>
    </xf>
    <xf numFmtId="0" fontId="5" fillId="0" borderId="2" xfId="0" applyNumberFormat="1" applyFont="1" applyFill="1" applyBorder="1" applyAlignment="1">
      <alignment vertical="center"/>
    </xf>
    <xf numFmtId="0" fontId="39" fillId="0" borderId="3" xfId="0" applyNumberFormat="1" applyFont="1" applyFill="1" applyBorder="1" applyAlignment="1">
      <alignment vertical="center"/>
    </xf>
    <xf numFmtId="0" fontId="39" fillId="0" borderId="2" xfId="0" applyNumberFormat="1" applyFont="1" applyFill="1" applyBorder="1" applyAlignment="1">
      <alignment vertical="center"/>
    </xf>
    <xf numFmtId="0" fontId="40" fillId="0" borderId="3" xfId="0" applyNumberFormat="1" applyFont="1" applyFill="1" applyBorder="1" applyAlignment="1">
      <alignment horizontal="center" vertical="center" wrapText="1"/>
    </xf>
    <xf numFmtId="0" fontId="43" fillId="0" borderId="10" xfId="0" applyNumberFormat="1" applyFont="1" applyFill="1" applyBorder="1" applyAlignment="1">
      <alignment horizontal="center" vertical="center" wrapText="1"/>
    </xf>
    <xf numFmtId="0" fontId="43" fillId="0" borderId="0" xfId="0" applyNumberFormat="1" applyFont="1" applyFill="1" applyBorder="1" applyAlignment="1">
      <alignment horizontal="center" vertical="center" wrapText="1"/>
    </xf>
    <xf numFmtId="0" fontId="43" fillId="0" borderId="9" xfId="0" applyNumberFormat="1" applyFont="1" applyFill="1" applyBorder="1" applyAlignment="1">
      <alignment horizontal="center" vertical="center" wrapText="1"/>
    </xf>
    <xf numFmtId="0" fontId="43" fillId="0" borderId="15" xfId="0" applyNumberFormat="1" applyFont="1" applyFill="1" applyBorder="1" applyAlignment="1">
      <alignment horizontal="center" vertical="center" wrapText="1"/>
    </xf>
    <xf numFmtId="0" fontId="40" fillId="2" borderId="2" xfId="0" applyFont="1" applyFill="1" applyBorder="1" applyAlignment="1">
      <alignment horizontal="center" wrapText="1"/>
    </xf>
    <xf numFmtId="0" fontId="40" fillId="2" borderId="5" xfId="0" applyFont="1" applyFill="1" applyBorder="1" applyAlignment="1">
      <alignment horizontal="center"/>
    </xf>
    <xf numFmtId="0" fontId="40" fillId="2" borderId="2" xfId="0" applyFont="1" applyFill="1" applyBorder="1" applyAlignment="1">
      <alignment horizontal="center"/>
    </xf>
    <xf numFmtId="0" fontId="24" fillId="0" borderId="5" xfId="0" applyNumberFormat="1" applyFont="1" applyFill="1" applyBorder="1" applyAlignment="1">
      <alignment horizontal="center" vertical="center"/>
    </xf>
    <xf numFmtId="0" fontId="5" fillId="0" borderId="3" xfId="0" applyNumberFormat="1" applyFont="1" applyFill="1" applyBorder="1" applyAlignment="1">
      <alignment horizontal="left" vertical="center"/>
    </xf>
    <xf numFmtId="0" fontId="5" fillId="0" borderId="2" xfId="0" applyNumberFormat="1" applyFont="1" applyFill="1" applyBorder="1" applyAlignment="1">
      <alignment horizontal="left" vertical="center"/>
    </xf>
    <xf numFmtId="0" fontId="39" fillId="0" borderId="0" xfId="0" applyFont="1" applyFill="1" applyAlignment="1">
      <alignment horizontal="center" vertical="center"/>
    </xf>
    <xf numFmtId="0" fontId="41" fillId="0" borderId="15" xfId="0" applyNumberFormat="1" applyFont="1" applyFill="1" applyBorder="1" applyAlignment="1">
      <alignment horizontal="center" vertical="center" wrapText="1"/>
    </xf>
    <xf numFmtId="0" fontId="41" fillId="0" borderId="9" xfId="0" applyNumberFormat="1" applyFont="1" applyFill="1" applyBorder="1" applyAlignment="1">
      <alignment horizontal="center" vertical="center" wrapText="1"/>
    </xf>
    <xf numFmtId="0" fontId="41" fillId="0" borderId="7" xfId="0" applyNumberFormat="1" applyFont="1" applyFill="1" applyBorder="1" applyAlignment="1">
      <alignment horizontal="center" vertical="center" wrapText="1"/>
    </xf>
    <xf numFmtId="0" fontId="41" fillId="0" borderId="16" xfId="0" applyNumberFormat="1" applyFont="1" applyFill="1" applyBorder="1" applyAlignment="1">
      <alignment horizontal="center" vertical="center" wrapText="1"/>
    </xf>
    <xf numFmtId="0" fontId="41" fillId="0" borderId="17" xfId="0" applyNumberFormat="1" applyFont="1" applyFill="1" applyBorder="1" applyAlignment="1">
      <alignment horizontal="center" vertical="center" wrapText="1"/>
    </xf>
    <xf numFmtId="0" fontId="41" fillId="0" borderId="18" xfId="0" applyNumberFormat="1" applyFont="1" applyFill="1" applyBorder="1" applyAlignment="1">
      <alignment horizontal="center" vertical="center" wrapText="1"/>
    </xf>
    <xf numFmtId="0" fontId="41" fillId="0" borderId="10" xfId="0" applyNumberFormat="1" applyFont="1" applyFill="1" applyBorder="1" applyAlignment="1">
      <alignment horizontal="center" vertical="center" wrapText="1"/>
    </xf>
    <xf numFmtId="0" fontId="41" fillId="0" borderId="8" xfId="0" applyNumberFormat="1" applyFont="1" applyFill="1" applyBorder="1" applyAlignment="1">
      <alignment horizontal="center" vertical="center" wrapText="1"/>
    </xf>
    <xf numFmtId="0" fontId="20" fillId="0" borderId="2"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49" fontId="43" fillId="0" borderId="0" xfId="0" applyNumberFormat="1" applyFont="1" applyFill="1" applyAlignment="1">
      <alignment horizontal="center" vertical="center" wrapText="1"/>
    </xf>
    <xf numFmtId="0" fontId="25" fillId="0" borderId="2" xfId="0" applyNumberFormat="1" applyFont="1" applyFill="1" applyBorder="1" applyAlignment="1">
      <alignment horizontal="center" vertical="center" wrapText="1"/>
    </xf>
    <xf numFmtId="0" fontId="25" fillId="0" borderId="5" xfId="0" applyNumberFormat="1" applyFont="1" applyFill="1" applyBorder="1" applyAlignment="1">
      <alignment horizontal="center" vertical="center" wrapText="1"/>
    </xf>
    <xf numFmtId="0" fontId="39" fillId="0" borderId="3" xfId="0" applyNumberFormat="1" applyFont="1" applyFill="1" applyBorder="1" applyAlignment="1">
      <alignment horizontal="left" vertical="center"/>
    </xf>
    <xf numFmtId="0" fontId="39" fillId="0" borderId="2" xfId="0" applyNumberFormat="1" applyFont="1" applyFill="1" applyBorder="1" applyAlignment="1">
      <alignment horizontal="left" vertical="center"/>
    </xf>
    <xf numFmtId="49" fontId="41" fillId="0" borderId="2" xfId="0" applyNumberFormat="1" applyFont="1" applyFill="1" applyBorder="1" applyAlignment="1">
      <alignment horizontal="center" vertical="center" wrapText="1"/>
    </xf>
    <xf numFmtId="0" fontId="25" fillId="0" borderId="3" xfId="0" applyNumberFormat="1" applyFont="1" applyFill="1" applyBorder="1" applyAlignment="1">
      <alignment horizontal="center" vertical="center" wrapText="1"/>
    </xf>
    <xf numFmtId="0" fontId="40" fillId="0" borderId="2" xfId="0" applyNumberFormat="1" applyFont="1" applyFill="1" applyBorder="1" applyAlignment="1">
      <alignment horizontal="center"/>
    </xf>
    <xf numFmtId="0" fontId="40" fillId="0" borderId="5" xfId="0" applyNumberFormat="1" applyFont="1" applyFill="1" applyBorder="1" applyAlignment="1">
      <alignment horizontal="center"/>
    </xf>
    <xf numFmtId="49" fontId="43" fillId="0" borderId="0" xfId="0" applyNumberFormat="1" applyFont="1" applyFill="1" applyBorder="1" applyAlignment="1">
      <alignment horizontal="center" vertical="center" wrapText="1"/>
    </xf>
    <xf numFmtId="0" fontId="41" fillId="2" borderId="2" xfId="0" applyNumberFormat="1" applyFont="1" applyFill="1" applyBorder="1" applyAlignment="1">
      <alignment horizontal="center" vertical="center" wrapText="1"/>
    </xf>
    <xf numFmtId="0" fontId="44" fillId="0" borderId="0" xfId="3" applyFont="1" applyAlignment="1">
      <alignment horizontal="left" vertical="center"/>
    </xf>
    <xf numFmtId="0" fontId="47" fillId="0" borderId="11" xfId="4" applyFont="1" applyBorder="1" applyAlignment="1">
      <alignment horizontal="left" wrapText="1"/>
    </xf>
    <xf numFmtId="0" fontId="48" fillId="0" borderId="0" xfId="4" applyFont="1" applyAlignment="1">
      <alignment horizontal="left" vertical="center"/>
    </xf>
  </cellXfs>
  <cellStyles count="7">
    <cellStyle name="Standard" xfId="0" builtinId="0"/>
    <cellStyle name="Standard 2" xfId="1"/>
    <cellStyle name="Standard 2 2" xfId="2"/>
    <cellStyle name="Standard 2 2 2" xfId="3"/>
    <cellStyle name="Standard 2 3" xfId="4"/>
    <cellStyle name="Standard 3" xfId="5"/>
    <cellStyle name="Standard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904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9518</xdr:rowOff>
    </xdr:from>
    <xdr:to>
      <xdr:col>0</xdr:col>
      <xdr:colOff>6130614</xdr:colOff>
      <xdr:row>45</xdr:row>
      <xdr:rowOff>40821</xdr:rowOff>
    </xdr:to>
    <xdr:sp macro="" textlink="">
      <xdr:nvSpPr>
        <xdr:cNvPr id="2" name="Textfeld 1"/>
        <xdr:cNvSpPr txBox="1"/>
      </xdr:nvSpPr>
      <xdr:spPr>
        <a:xfrm>
          <a:off x="4898" y="390518"/>
          <a:ext cx="6125716" cy="6317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a:solidFill>
                <a:schemeClr val="dk1"/>
              </a:solidFill>
              <a:effectLst/>
              <a:latin typeface="+mn-lt"/>
              <a:ea typeface="+mn-ea"/>
              <a:cs typeface="Arial" pitchFamily="34" charset="0"/>
            </a:rPr>
            <a:t>Im vorliegenden Statistischen Bericht werden Ergebnisse zu den Arbeitskräften in den landwirtschaftlichen Betrieben, die 2020 im Rahmen der Landwirtschaftszählung ermittelt wurden, veröffentlicht. Der Bericht enthält Daten über Arbeitskräfte in landwirt­schaftlichen Betrieben, die landwirtschaftliche Berufsbildung der Betriebsleiter/Geschäftsführer sowie Daten zu Einkommens­kombinationen.</a:t>
          </a:r>
        </a:p>
        <a:p>
          <a:pPr>
            <a:lnSpc>
              <a:spcPts val="1100"/>
            </a:lnSpc>
          </a:pPr>
          <a:r>
            <a:rPr lang="de-DE" sz="950">
              <a:solidFill>
                <a:schemeClr val="dk1"/>
              </a:solidFill>
              <a:effectLst/>
              <a:latin typeface="+mn-lt"/>
              <a:ea typeface="+mn-ea"/>
              <a:cs typeface="Arial" pitchFamily="34" charset="0"/>
            </a:rPr>
            <a:t> </a:t>
          </a:r>
        </a:p>
        <a:p>
          <a:pPr>
            <a:lnSpc>
              <a:spcPts val="1100"/>
            </a:lnSpc>
          </a:pPr>
          <a:r>
            <a:rPr lang="de-DE" sz="950">
              <a:solidFill>
                <a:schemeClr val="dk1"/>
              </a:solidFill>
              <a:effectLst/>
              <a:latin typeface="+mn-lt"/>
              <a:ea typeface="+mn-ea"/>
              <a:cs typeface="Arial" pitchFamily="34" charset="0"/>
            </a:rPr>
            <a:t>Die Datenaufbereitung erfolgte zum Gebietsstand 1. März 2020. Die Abschnitte Arbeitskräfte und Einkommenskombina­tionen gehörten zu den repräsentativen Erhebungsteilen.Differenzen im Zahlenmaterial entstehen durch unabhängiges Runden. </a:t>
          </a:r>
        </a:p>
        <a:p>
          <a:pPr>
            <a:lnSpc>
              <a:spcPts val="1100"/>
            </a:lnSpc>
          </a:pPr>
          <a:r>
            <a:rPr lang="de-DE" sz="950">
              <a:solidFill>
                <a:schemeClr val="dk1"/>
              </a:solidFill>
              <a:effectLst/>
              <a:latin typeface="+mn-lt"/>
              <a:ea typeface="+mn-ea"/>
              <a:cs typeface="Arial" pitchFamily="34" charset="0"/>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Verordnung (EU) 2018/1091 des Europäischen Parlaments und des Rates vom 18. Juli 2018 über integrierte Statistiken zu landwirtschaftlichen Betrieben und zur Aufhebung der Verordnungen (EG) Nr 1166/2008 und (EU) Nr. 1337/2011.</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Durchführungsverordnung (EU) 2018/1874 der Kommission vom 29. November 2018 zu den für 2020 gemäß der Ver­ordnung (EU) 2018/1091 des Europäischen Parlaments und des Rates über integrierte Statistiken zu landwirtschaft­lichen Betrieben und zur Aufhebung der Verordnungen (EG) Nr. 1166/2008 und (EU) Nr. 1337/2011.</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Agrarstatistikgesetz – (AgrStatG) in der Fassung der Bekanntmachung vom 17. Dezember 2009 (BGBI. I S. 3886, das zuletzt durch Artikel 109 des Gesetzes vom 20. November 2019 (BGBI. IS. 1626) geändert worden ist.</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Bundesstatistikgesetz (BStatG) in der Fassung der Bekanntmachung vom 20. Oktober 2016 (BGBI. I S. 2394), das zuletzt durch Artikel 10 Absatz 5 des Gesetzes vom 30. Oktober 2017 (BGBI. I S. 3618) geändert worden ist.</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Gesetz zur Gleichstellung stillgelegter und landwirtschaftlich genutzter Flächen vom 10. Juli 1995 (BGBI. I S. 910), das zuletzt durch Artikel 97 des Gesetzes vom 8. Juli 2016 (BGBI. I S. 1594) geändert worden ist.</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Erhoben werden die Angaben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8</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Absatz 1 und 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2</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7 Absatz 2 AgrStatG in Verbindung mit der Verordnung (EU) 2018/1091.</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Mit der Fassung des Agrarstatistikgesetzes (AgrStatG) von 2009 wurden die Erfassungsgrenzen der Agrarstatistiken für die Landwirtschaftsbetriebe neu festgelegt. Demnach besteht seit 2010 Auskunftspflicht für Betriebe mit: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mindestens 5 Hektar landwirtschaftlich genutzter Fläche oder</a:t>
          </a:r>
          <a:endParaRPr lang="de-DE" sz="1200">
            <a:effectLst/>
            <a:latin typeface="Times New Roman" panose="02020603050405020304" pitchFamily="18" charset="0"/>
            <a:ea typeface="Times New Roman" panose="02020603050405020304" pitchFamily="18" charset="0"/>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mindestens jeweils 10 Rindern oder 50 Schweinen oder 10 Zuchtsauen oder 20 Schafen oder 20 Ziegen oder 1.000 Haltungsplätze für Geflügel oder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endParaRPr lang="de-DE" sz="1200">
            <a:effectLst/>
            <a:latin typeface="Times New Roman" panose="02020603050405020304" pitchFamily="18" charset="0"/>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Jedes der aufgeführten Kriterien begründet für sich die Auskunftspflicht als Landwirtschaftsbetrieb.</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xdr:txBody>
    </xdr:sp>
    <xdr:clientData/>
  </xdr:twoCellAnchor>
  <xdr:twoCellAnchor>
    <xdr:from>
      <xdr:col>0</xdr:col>
      <xdr:colOff>0</xdr:colOff>
      <xdr:row>47</xdr:row>
      <xdr:rowOff>6803</xdr:rowOff>
    </xdr:from>
    <xdr:to>
      <xdr:col>0</xdr:col>
      <xdr:colOff>6123651</xdr:colOff>
      <xdr:row>64</xdr:row>
      <xdr:rowOff>81643</xdr:rowOff>
    </xdr:to>
    <xdr:sp macro="" textlink="">
      <xdr:nvSpPr>
        <xdr:cNvPr id="3" name="Textfeld 2"/>
        <xdr:cNvSpPr txBox="1"/>
      </xdr:nvSpPr>
      <xdr:spPr>
        <a:xfrm>
          <a:off x="0" y="7198178"/>
          <a:ext cx="6123651" cy="2503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100"/>
            </a:lnSpc>
          </a:pPr>
          <a:r>
            <a:rPr lang="de-DE" sz="950">
              <a:solidFill>
                <a:schemeClr val="dk1"/>
              </a:solidFill>
              <a:effectLst/>
              <a:latin typeface="+mn-lt"/>
              <a:ea typeface="+mn-ea"/>
              <a:cs typeface="Arial" pitchFamily="34" charset="0"/>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p>
        <a:p>
          <a:pPr>
            <a:lnSpc>
              <a:spcPts val="1100"/>
            </a:lnSpc>
          </a:pPr>
          <a:r>
            <a:rPr lang="de-DE" sz="950">
              <a:solidFill>
                <a:schemeClr val="dk1"/>
              </a:solidFill>
              <a:effectLst/>
              <a:latin typeface="+mn-lt"/>
              <a:ea typeface="+mn-ea"/>
              <a:cs typeface="Arial" pitchFamily="34" charset="0"/>
            </a:rPr>
            <a:t> </a:t>
          </a:r>
        </a:p>
        <a:p>
          <a:pPr>
            <a:lnSpc>
              <a:spcPts val="1100"/>
            </a:lnSpc>
          </a:pPr>
          <a:r>
            <a:rPr lang="de-DE" sz="950">
              <a:solidFill>
                <a:schemeClr val="dk1"/>
              </a:solidFill>
              <a:effectLst/>
              <a:latin typeface="+mn-lt"/>
              <a:ea typeface="+mn-ea"/>
              <a:cs typeface="Arial" pitchFamily="34" charset="0"/>
            </a:rPr>
            <a:t>A: bis unter ± 2 Prozent,</a:t>
          </a:r>
        </a:p>
        <a:p>
          <a:pPr>
            <a:lnSpc>
              <a:spcPts val="1100"/>
            </a:lnSpc>
          </a:pPr>
          <a:r>
            <a:rPr lang="de-DE" sz="950">
              <a:solidFill>
                <a:schemeClr val="dk1"/>
              </a:solidFill>
              <a:effectLst/>
              <a:latin typeface="+mn-lt"/>
              <a:ea typeface="+mn-ea"/>
              <a:cs typeface="Arial" pitchFamily="34" charset="0"/>
            </a:rPr>
            <a:t>B: ± 2 bis unter ± 5 Prozent,</a:t>
          </a:r>
        </a:p>
        <a:p>
          <a:pPr>
            <a:lnSpc>
              <a:spcPts val="1100"/>
            </a:lnSpc>
          </a:pPr>
          <a:r>
            <a:rPr lang="de-DE" sz="950">
              <a:solidFill>
                <a:schemeClr val="dk1"/>
              </a:solidFill>
              <a:effectLst/>
              <a:latin typeface="+mn-lt"/>
              <a:ea typeface="+mn-ea"/>
              <a:cs typeface="Arial" pitchFamily="34" charset="0"/>
            </a:rPr>
            <a:t>C: ± 5 bis unter ± 10 Prozent,</a:t>
          </a:r>
        </a:p>
        <a:p>
          <a:r>
            <a:rPr lang="de-DE" sz="950">
              <a:solidFill>
                <a:schemeClr val="dk1"/>
              </a:solidFill>
              <a:effectLst/>
              <a:latin typeface="+mn-lt"/>
              <a:ea typeface="+mn-ea"/>
              <a:cs typeface="Arial" pitchFamily="34" charset="0"/>
            </a:rPr>
            <a:t>D: ± 10 bis unter ± 15 Prozent,</a:t>
          </a:r>
        </a:p>
        <a:p>
          <a:r>
            <a:rPr lang="de-DE" sz="950">
              <a:solidFill>
                <a:schemeClr val="dk1"/>
              </a:solidFill>
              <a:effectLst/>
              <a:latin typeface="+mn-lt"/>
              <a:ea typeface="+mn-ea"/>
              <a:cs typeface="Arial" pitchFamily="34" charset="0"/>
            </a:rPr>
            <a:t>E: ± 15 Prozent und mehr.</a:t>
          </a:r>
        </a:p>
        <a:p>
          <a:pPr>
            <a:lnSpc>
              <a:spcPts val="11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p>
        <a:p>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1</xdr:col>
      <xdr:colOff>4779696</xdr:colOff>
      <xdr:row>64</xdr:row>
      <xdr:rowOff>63963</xdr:rowOff>
    </xdr:to>
    <xdr:sp macro="" textlink="">
      <xdr:nvSpPr>
        <xdr:cNvPr id="4" name="Textfeld 3"/>
        <xdr:cNvSpPr txBox="1"/>
      </xdr:nvSpPr>
      <xdr:spPr>
        <a:xfrm>
          <a:off x="0" y="632733"/>
          <a:ext cx="6120000" cy="90582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Landwirtschaftlicher Betrieb</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Betriebe nach Rechtsformen</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in der Hand von natürlichen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Betriebe, deren Inhaber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eine Einzelperson (svw. Einzelunternehmen) oder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eine Personengemeinschaft ist, und zwar Ehepaar, Geschwister, Erbengemeinschaft, nicht eingetragener Verein,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Gesellschaft bürgerlichen Rechts, offene Handelsgesellschaft, Kommanditgesellschaft oder dergleichen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gesellschaft.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in der Hand von juristischen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Betriebe, deren Inhaber eine juristische Person ist, und zwar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des privaten Rechts: eingetragene Genossenschaft, eingetragener Verein, Gesellschaft mit beschränkter Haftung,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Aktiengesellschaft, Anstalt oder Stiftung des privaten Rechts,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 des öffentlichen Rechts: Gebietskörperschaften (Bund, Land, Kreis, Gemeinde oder Gemeindeverband), Kirche,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kirchliche Anstalt oder Stiftung des öffentlichen Rechts oder Personenkörperschaften.</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Landwirtschaftlich genutzte Fläche (LF)</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Die landwirtschaftlich genutzte Fläche umfasst alle landwirtschaftlich oder gärtnerisch genutzten Flächen einschließlich der im Rahmen eines Stilllegungsprogramms stillgelegten Flächen. Zur LF zählen im Einzelnen folgende Kulturarten: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Ackerland, einschließlich gärtnerische Kulturen, auch unter hohen begehbaren Schutzabdeckungen, sowie aus 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landwirtschaftlichen Erzeugung genommenes Ackerland,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Dauergrünland, einschließlich aus der landwirtschaftlichen Erzeugung genommenes Dauergrünland,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Haus- und Nutzgärten,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Baum- und Beerenobstanlagen (ohne Erdbeeren), Flächen mit Nussbäumen,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Baumschulflächen (ohne forstliche Pflanzgärten für den Eigenbedarf),</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Rebland,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Weihnachtsbaumkulturen,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andere Dauerkulturen (Korbweiden- und Pappelanlagen außerhalb des Waldes),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Dauerkulturen unter hohen begehbaren Schutzabdeckungen (ohne Schutz- und Schattennetze).</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Sozialökonomische Verhältnisse (Erwerbscharakter) der Betriebe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Grundlage für die Zuordnung der landwirtschaftlichen Betriebe der Rechtsform Einzelunternehmen zu den sozialökono­mischen Betriebstypen (Haupterwerbsbetriebe bzw. Nebenerwerbsbetriebe) bildet das Verhältnis von betrieblichem und außerbetrieblichem Einkommen des Betriebsinhabers und/oder des Ehegatten.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Haupterwerbsbetriebe: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1.	Betriebe ohne außerbetriebliches Einkommen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oder</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2.	Betriebe, in denen das betriebliche Einkommen größer ist als das Einkommen aus außerbetrieblichen Quellen.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Nebenerwerbsbetriebe: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Betriebe, in denen das außerbetriebliche Einkommen größer ist als das Einkommen aus dem landwirtschaftlichen Betrieb.</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endParaRPr lang="de-DE" sz="900">
            <a:solidFill>
              <a:schemeClr val="dk1"/>
            </a:solidFill>
            <a:effectLst/>
            <a:latin typeface="Arial" pitchFamily="34" charset="0"/>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Betriebsinhaber</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Diejenige natürliche oder juristische Person, für deren Rechnung der Betrieb bewirtschaftet wird, ohne Rücksicht auf die jeweiligen individuell gestalteten Eigentumsverhältnisse.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Betriebsleiter/Geschäftsführer</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Diejenige Person, die für die laufenden täglichen Finanzierung- und Produktionstätigkeiten im Rahmen der Betriebsführung verantwortlich ist. Je Betrieb kann nur eine Person als Betriebsleiter/Geschäftsführer eingetragen werden.</a:t>
          </a:r>
        </a:p>
        <a:p>
          <a:endParaRPr lang="de-DE" sz="900">
            <a:latin typeface="Arial" pitchFamily="34" charset="0"/>
            <a:cs typeface="Arial" pitchFamily="34" charset="0"/>
          </a:endParaRPr>
        </a:p>
      </xdr:txBody>
    </xdr:sp>
    <xdr:clientData/>
  </xdr:twoCellAnchor>
  <xdr:twoCellAnchor>
    <xdr:from>
      <xdr:col>0</xdr:col>
      <xdr:colOff>0</xdr:colOff>
      <xdr:row>66</xdr:row>
      <xdr:rowOff>13599</xdr:rowOff>
    </xdr:from>
    <xdr:to>
      <xdr:col>1</xdr:col>
      <xdr:colOff>4779696</xdr:colOff>
      <xdr:row>128</xdr:row>
      <xdr:rowOff>100144</xdr:rowOff>
    </xdr:to>
    <xdr:sp macro="" textlink="">
      <xdr:nvSpPr>
        <xdr:cNvPr id="5" name="Textfeld 4"/>
        <xdr:cNvSpPr txBox="1"/>
      </xdr:nvSpPr>
      <xdr:spPr>
        <a:xfrm>
          <a:off x="0" y="10409456"/>
          <a:ext cx="6120000" cy="89447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mn-cs"/>
            </a:rPr>
            <a:t>Arbeitskräfte</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Einbezogen werden alle Personen, die im landwirtschaftlichen Betrieb beschäftigt sind.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Dazu gehören: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Familienarbeitskräfte in Einzelunternehmen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Betriebsinhaber,</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Ehegatte des Betriebsinhabers oder eine dem Ehegatten gleichgestellte Person,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weitere Familienarbeitskräfte, die auf dem landwirtschaftlichen Betrieb leben und beschäftigt sind.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Ständig beschäftigte Arbeitskräfte in Betrieben aller Rechtsformen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Arbeitskräfte mit einem unbefristeten oder mindestens auf sechs Monate abgeschlossenen Arbeitsvertrag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beschäftigte Verwandte und Verschwägerte des Betriebsinhabers von Einzelunternehmen, die nicht auf dem landwirtschaftlichen Betrieb leben,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familienfremde Arbeitskräfte von Einzelunternehmen,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ständig beschäftigte Arbeitskräfte von Personengemeinschaften, -gesellschaften sowie juristischen Personen.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mn-ea"/>
              <a:cs typeface="+mn-cs"/>
            </a:rPr>
            <a:t>Saisonarbeitskräfte in Betrieben aller Rechtsformen</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Saisonarbeitskräfte sind nicht ständig beschäftigte Arbeitskräfte mit einem auf weniger als sechs Monate befristeten Arbeitsvertrag.</a:t>
          </a:r>
        </a:p>
        <a:p>
          <a:endParaRPr lang="de-DE" sz="900">
            <a:solidFill>
              <a:schemeClr val="dk1"/>
            </a:solidFill>
            <a:effectLst/>
            <a:latin typeface="Arial" pitchFamily="34" charset="0"/>
            <a:ea typeface="+mn-ea"/>
            <a:cs typeface="Arial" pitchFamily="34" charset="0"/>
          </a:endParaRPr>
        </a:p>
        <a:p>
          <a:r>
            <a:rPr lang="de-DE" sz="950" b="1">
              <a:solidFill>
                <a:schemeClr val="dk1"/>
              </a:solidFill>
              <a:effectLst/>
              <a:latin typeface="+mn-lt"/>
              <a:ea typeface="+mn-ea"/>
              <a:cs typeface="Arial" pitchFamily="34" charset="0"/>
            </a:rPr>
            <a:t>Vollbeschäftigte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pPr algn="l"/>
          <a:r>
            <a:rPr lang="de-DE" sz="950" b="0" i="0" u="none" strike="noStrike" baseline="0" smtClean="0">
              <a:latin typeface="+mn-lt"/>
            </a:rPr>
            <a:t>Personen, die im festgelegten Berichtszeitraum 40 oder mehr Stunden je Woche für den landwirtschaftlichen Betrieb bzw. 38 oder mehr Stunden in anderer Erwerbstätigkeit beschäftigt sind. Die Anzahl der Vollbeschäftigten wird auf der Grund­lage der je Person angegebenen durchschnittlichen Wochenarbeitszeiten bestimmt.</a:t>
          </a:r>
          <a:endParaRPr lang="de-DE" sz="950">
            <a:solidFill>
              <a:schemeClr val="dk1"/>
            </a:solidFill>
            <a:effectLst/>
            <a:latin typeface="+mn-lt"/>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50" b="1">
              <a:solidFill>
                <a:schemeClr val="dk1"/>
              </a:solidFill>
              <a:effectLst/>
              <a:latin typeface="+mn-lt"/>
              <a:ea typeface="+mn-ea"/>
              <a:cs typeface="Arial" pitchFamily="34" charset="0"/>
            </a:rPr>
            <a:t>Teilzeitbeschäftigte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pPr algn="l"/>
          <a:r>
            <a:rPr lang="de-DE" sz="950" b="0" i="0" u="none" strike="noStrike" baseline="0" smtClean="0">
              <a:latin typeface="+mn-lt"/>
            </a:rPr>
            <a:t>Personen, die die Mindestzahl der für vollbeschäftigte Arbeitskräfte gültigen Anzahl von durchschnittlich 40 geleisteten Stunden je Woche für den landwirtschaftlichen Betrieb bzw. 38 geleisteten Stunden je Woche in anderer Erwerbs-tätigkeit nicht erreichen.     </a:t>
          </a:r>
        </a:p>
        <a:p>
          <a:pPr algn="l"/>
          <a:r>
            <a:rPr lang="de-DE" sz="950" b="0" i="0" u="none" strike="noStrike" baseline="0" smtClean="0">
              <a:latin typeface="+mn-lt"/>
            </a:rPr>
            <a:t>                                                 </a:t>
          </a:r>
          <a:r>
            <a:rPr lang="de-DE" sz="900" b="0" i="0" u="none" strike="noStrike" baseline="0" smtClean="0">
              <a:latin typeface="MetaNormalLF-Roman"/>
            </a:rPr>
            <a:t>                                                                                                                                     </a:t>
          </a:r>
          <a:endParaRPr lang="de-DE" sz="900">
            <a:solidFill>
              <a:schemeClr val="dk1"/>
            </a:solidFill>
            <a:effectLst/>
            <a:latin typeface="Arial" pitchFamily="34" charset="0"/>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Arbeitskräfte-Einheit (AK-E)</a:t>
          </a: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AK-E ist eine Maßeinheit der Arbeitsleistung einer im Berichtszeitraum mit Arbeiten für den landwirtschaftlichen Betrieb vollbeschäftigten und nach ihrem Alter voll leistungsfähigen Person.</a:t>
          </a: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Eine Person kann nicht mehr als eine AK-E im landwirtschaftlichen Betrieb darstellen. Dieser Grundsatz gilt auch dann, wenn die Zahl der geleisteten Arbeitsstunden für den landwirtschaftlichen Betrieb über die festgelegte Stundenzahl von durchschnittlich 40 Stunden für Vollbeschäftigte hinausgeht, d. h. eine Person mit 40 und mehr geleisteten Stunden je Woche entspricht immer einer AK-E. Entsprechend wird die Arbeitsleistung einer teilzeitbeschäftigten Arbeitskraft (weni­ger als 40 Stunden) an der Arbeitszeit einer Vollbeschäftigten gemessen und mit entsprechenden Anteilen in die Ergebnisse über die Arbeitsleistung einbezogen.Die Berechnung wird gleichermaßen für die Familienarbeitskräfte und für die ständig im Betrieb Beschäftigten, sowohl für die Arbeiten für den landwirtschaftlichen Betrieb insgesamt als auch darunter für die Arbeiten in Einkommenskombinatio­nen, vorgenommen.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Bei den mit landwirtschaftlichen Arbeiten beschäftigten Saisonarbeitskräften, für die die Zahl der geleisteten Arbeits­tage (1 Arbeitstag = 8 Stunden) erfasst wird, liegt einer AK-E die Arbeitsleistung von 225 Arbeitstagen im Berichtszeitraum zu­grunde.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Arbeiten für den landwirtschaftlichen Betrieb</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Zu den Arbeiten für den landwirtschaftlichen Betrieb zählen landwirtschaftliche Arbeiten und Arbeiten in Einkommens­kombinationen.</a:t>
          </a:r>
        </a:p>
        <a:p>
          <a:endParaRPr lang="de-DE" sz="950">
            <a:latin typeface="+mn-lt"/>
            <a:cs typeface="Arial" pitchFamily="34" charset="0"/>
          </a:endParaRPr>
        </a:p>
      </xdr:txBody>
    </xdr:sp>
    <xdr:clientData/>
  </xdr:twoCellAnchor>
  <xdr:twoCellAnchor>
    <xdr:from>
      <xdr:col>0</xdr:col>
      <xdr:colOff>0</xdr:colOff>
      <xdr:row>131</xdr:row>
      <xdr:rowOff>6805</xdr:rowOff>
    </xdr:from>
    <xdr:to>
      <xdr:col>1</xdr:col>
      <xdr:colOff>4779696</xdr:colOff>
      <xdr:row>194</xdr:row>
      <xdr:rowOff>129268</xdr:rowOff>
    </xdr:to>
    <xdr:sp macro="" textlink="">
      <xdr:nvSpPr>
        <xdr:cNvPr id="6" name="Textfeld 5"/>
        <xdr:cNvSpPr txBox="1"/>
      </xdr:nvSpPr>
      <xdr:spPr>
        <a:xfrm>
          <a:off x="0" y="20172591"/>
          <a:ext cx="6120000" cy="91235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100"/>
            </a:lnSpc>
          </a:pPr>
          <a:r>
            <a:rPr lang="de-DE" sz="950" b="1">
              <a:solidFill>
                <a:schemeClr val="dk1"/>
              </a:solidFill>
              <a:effectLst/>
              <a:latin typeface="+mn-lt"/>
              <a:ea typeface="+mn-ea"/>
              <a:cs typeface="Arial" pitchFamily="34" charset="0"/>
            </a:rPr>
            <a:t>Landwirtschaftliche Arbeiten</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mn-cs"/>
            </a:rPr>
            <a:t> </a:t>
          </a:r>
          <a:endParaRPr lang="de-DE" sz="600">
            <a:effectLst/>
          </a:endParaRPr>
        </a:p>
        <a:p>
          <a:pPr>
            <a:lnSpc>
              <a:spcPts val="1100"/>
            </a:lnSpc>
          </a:pPr>
          <a:r>
            <a:rPr lang="de-DE" sz="950">
              <a:solidFill>
                <a:schemeClr val="dk1"/>
              </a:solidFill>
              <a:effectLst/>
              <a:latin typeface="+mn-lt"/>
              <a:ea typeface="+mn-ea"/>
              <a:cs typeface="Arial" pitchFamily="34" charset="0"/>
            </a:rPr>
            <a:t>Dazu gehören:</a:t>
          </a:r>
        </a:p>
        <a:p>
          <a:pPr>
            <a:spcAft>
              <a:spcPts val="0"/>
            </a:spcAft>
          </a:pPr>
          <a:r>
            <a:rPr lang="de-DE" sz="600">
              <a:effectLst/>
              <a:latin typeface="+mn-lt"/>
              <a:ea typeface="Times New Roman" panose="02020603050405020304" pitchFamily="18" charset="0"/>
            </a:rPr>
            <a:t> </a:t>
          </a:r>
        </a:p>
        <a:p>
          <a:pPr lvl="0">
            <a:lnSpc>
              <a:spcPts val="1100"/>
            </a:lnSpc>
          </a:pPr>
          <a:r>
            <a:rPr lang="de-DE" sz="950">
              <a:solidFill>
                <a:schemeClr val="dk1"/>
              </a:solidFill>
              <a:effectLst/>
              <a:latin typeface="+mn-lt"/>
              <a:ea typeface="+mn-ea"/>
              <a:cs typeface="Arial" pitchFamily="34" charset="0"/>
            </a:rPr>
            <a:t>- sämtliche Feld-, Hof- und Stallarbeiten,</a:t>
          </a:r>
        </a:p>
        <a:p>
          <a:pPr lvl="0">
            <a:lnSpc>
              <a:spcPts val="1100"/>
            </a:lnSpc>
          </a:pPr>
          <a:r>
            <a:rPr lang="de-DE" sz="950">
              <a:solidFill>
                <a:schemeClr val="dk1"/>
              </a:solidFill>
              <a:effectLst/>
              <a:latin typeface="+mn-lt"/>
              <a:ea typeface="+mn-ea"/>
              <a:cs typeface="Arial" pitchFamily="34" charset="0"/>
            </a:rPr>
            <a:t>- Arbeiten für die Betriebsorganisation und -führung,</a:t>
          </a:r>
        </a:p>
        <a:p>
          <a:pPr lvl="0">
            <a:lnSpc>
              <a:spcPts val="1100"/>
            </a:lnSpc>
          </a:pPr>
          <a:r>
            <a:rPr lang="de-DE" sz="950">
              <a:solidFill>
                <a:schemeClr val="dk1"/>
              </a:solidFill>
              <a:effectLst/>
              <a:latin typeface="+mn-lt"/>
              <a:ea typeface="+mn-ea"/>
              <a:cs typeface="Arial" pitchFamily="34" charset="0"/>
            </a:rPr>
            <a:t>- Arbeiten für die Unterhaltung der Betriebsgebäude und Maschinen,</a:t>
          </a:r>
        </a:p>
        <a:p>
          <a:pPr lvl="0">
            <a:lnSpc>
              <a:spcPts val="1100"/>
            </a:lnSpc>
          </a:pPr>
          <a:r>
            <a:rPr lang="de-DE" sz="950">
              <a:solidFill>
                <a:schemeClr val="dk1"/>
              </a:solidFill>
              <a:effectLst/>
              <a:latin typeface="+mn-lt"/>
              <a:ea typeface="+mn-ea"/>
              <a:cs typeface="Arial" pitchFamily="34" charset="0"/>
            </a:rPr>
            <a:t>- Arbeiten für die Lagerung, Verarbeitung (z. B. Silierung) und Marktvorbereitung (z. B. Verpackung),</a:t>
          </a:r>
        </a:p>
        <a:p>
          <a:pPr lvl="0">
            <a:lnSpc>
              <a:spcPts val="1100"/>
            </a:lnSpc>
          </a:pPr>
          <a:r>
            <a:rPr lang="de-DE" sz="950">
              <a:solidFill>
                <a:schemeClr val="dk1"/>
              </a:solidFill>
              <a:effectLst/>
              <a:latin typeface="+mn-lt"/>
              <a:ea typeface="+mn-ea"/>
              <a:cs typeface="Arial" pitchFamily="34" charset="0"/>
            </a:rPr>
            <a:t>- innerbetriebliche Transportleistungen, z. B. beim Absatz selbsterzeugter Produkte des Betriebes und beim Bezug von </a:t>
          </a:r>
        </a:p>
        <a:p>
          <a:pPr lvl="0">
            <a:lnSpc>
              <a:spcPts val="1100"/>
            </a:lnSpc>
          </a:pPr>
          <a:r>
            <a:rPr lang="de-DE" sz="950">
              <a:solidFill>
                <a:schemeClr val="dk1"/>
              </a:solidFill>
              <a:effectLst/>
              <a:latin typeface="+mn-lt"/>
              <a:ea typeface="+mn-ea"/>
              <a:cs typeface="Arial" pitchFamily="34" charset="0"/>
            </a:rPr>
            <a:t>  Produktionsmitteln,</a:t>
          </a:r>
        </a:p>
        <a:p>
          <a:pPr lvl="0">
            <a:lnSpc>
              <a:spcPts val="1100"/>
            </a:lnSpc>
          </a:pPr>
          <a:r>
            <a:rPr lang="de-DE" sz="950">
              <a:solidFill>
                <a:schemeClr val="dk1"/>
              </a:solidFill>
              <a:effectLst/>
              <a:latin typeface="+mn-lt"/>
              <a:ea typeface="+mn-ea"/>
              <a:cs typeface="Arial" pitchFamily="34" charset="0"/>
            </a:rPr>
            <a:t>- nicht abtrennbare Tätigkeiten, die mit der landwirtschaftlichen Haupttätigkeit verbunden sind, z. B. Beizen von </a:t>
          </a:r>
        </a:p>
        <a:p>
          <a:pPr lvl="0">
            <a:lnSpc>
              <a:spcPts val="1100"/>
            </a:lnSpc>
          </a:pPr>
          <a:r>
            <a:rPr lang="de-DE" sz="950">
              <a:solidFill>
                <a:schemeClr val="dk1"/>
              </a:solidFill>
              <a:effectLst/>
              <a:latin typeface="+mn-lt"/>
              <a:ea typeface="+mn-ea"/>
              <a:cs typeface="Arial" pitchFamily="34" charset="0"/>
            </a:rPr>
            <a:t>  Saatgut.</a:t>
          </a:r>
        </a:p>
        <a:p>
          <a:pPr lvl="0"/>
          <a:endParaRPr lang="de-DE" sz="900">
            <a:solidFill>
              <a:schemeClr val="dk1"/>
            </a:solidFill>
            <a:effectLst/>
            <a:latin typeface="Arial" pitchFamily="34" charset="0"/>
            <a:ea typeface="+mn-ea"/>
            <a:cs typeface="Arial" pitchFamily="34" charset="0"/>
          </a:endParaRPr>
        </a:p>
        <a:p>
          <a:pPr>
            <a:lnSpc>
              <a:spcPts val="1100"/>
            </a:lnSpc>
          </a:pPr>
          <a:r>
            <a:rPr lang="de-DE" sz="950" b="1">
              <a:solidFill>
                <a:schemeClr val="dk1"/>
              </a:solidFill>
              <a:effectLst/>
              <a:latin typeface="+mn-lt"/>
              <a:ea typeface="+mn-ea"/>
              <a:cs typeface="Arial" pitchFamily="34" charset="0"/>
            </a:rPr>
            <a:t>Einkommenskombinationen</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mn-cs"/>
            </a:rPr>
            <a:t> </a:t>
          </a:r>
          <a:endParaRPr lang="de-DE" sz="600">
            <a:effectLst/>
          </a:endParaRPr>
        </a:p>
        <a:p>
          <a:pPr>
            <a:lnSpc>
              <a:spcPts val="1100"/>
            </a:lnSpc>
          </a:pPr>
          <a:r>
            <a:rPr lang="de-DE" sz="950">
              <a:solidFill>
                <a:schemeClr val="dk1"/>
              </a:solidFill>
              <a:effectLst/>
              <a:latin typeface="+mn-lt"/>
              <a:ea typeface="+mn-ea"/>
              <a:cs typeface="Arial" pitchFamily="34" charset="0"/>
            </a:rPr>
            <a:t>Dazu zählen ausschließlich solche Tätigkeiten, die im landwirtschaftlichen Betrieb ausgeübt werden und mit denen der landwirtschaftliche Betrieb Umsätze erzielt. Diese Tätigkeiten werden von Arbeitskräften des landwirtschaftlichen Betriebes und mit Hilfe der zum landwirtschaftlichen Betrieb gehörenden Betriebsmittel (Grund und Boden, Gebäude, Maschinen) ausgeübt und/oder basieren auf im landwirtschaftlichen Betrieb erzeugten Produkten.</a:t>
          </a:r>
        </a:p>
        <a:p>
          <a:pPr>
            <a:lnSpc>
              <a:spcPts val="1100"/>
            </a:lnSpc>
          </a:pPr>
          <a:r>
            <a:rPr lang="de-DE" sz="950">
              <a:solidFill>
                <a:schemeClr val="dk1"/>
              </a:solidFill>
              <a:effectLst/>
              <a:latin typeface="+mn-lt"/>
              <a:ea typeface="+mn-ea"/>
              <a:cs typeface="Arial" pitchFamily="34" charset="0"/>
            </a:rPr>
            <a:t>Wurde für die Tätigkeiten ein rechtlich selbstständiger Gewerbebetrieb (z. B. Tochtergesellschaft) gegründet, war dieser nicht einzubeziehen.</a:t>
          </a:r>
        </a:p>
        <a:p>
          <a:r>
            <a:rPr lang="de-DE" sz="600">
              <a:solidFill>
                <a:schemeClr val="dk1"/>
              </a:solidFill>
              <a:effectLst/>
              <a:latin typeface="+mn-lt"/>
              <a:ea typeface="+mn-ea"/>
              <a:cs typeface="+mn-cs"/>
            </a:rPr>
            <a:t> </a:t>
          </a:r>
          <a:endParaRPr lang="de-DE" sz="600">
            <a:effectLst/>
          </a:endParaRPr>
        </a:p>
        <a:p>
          <a:pPr>
            <a:lnSpc>
              <a:spcPts val="1100"/>
            </a:lnSpc>
          </a:pPr>
          <a:r>
            <a:rPr lang="de-DE" sz="950">
              <a:solidFill>
                <a:schemeClr val="dk1"/>
              </a:solidFill>
              <a:effectLst/>
              <a:latin typeface="+mn-lt"/>
              <a:ea typeface="+mn-ea"/>
              <a:cs typeface="Arial" pitchFamily="34" charset="0"/>
            </a:rPr>
            <a:t>Es wird nach folgenden Tätigkeiten unterschieden:</a:t>
          </a:r>
        </a:p>
        <a:p>
          <a:pPr>
            <a:lnSpc>
              <a:spcPts val="1100"/>
            </a:lnSpc>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Bereitstellung von Gesundheits-, Sozial- oder Bildungsleistungen,</a:t>
          </a:r>
          <a:endParaRPr lang="de-DE" sz="950">
            <a:solidFill>
              <a:schemeClr val="dk1"/>
            </a:solidFill>
            <a:effectLst/>
            <a:latin typeface="+mn-lt"/>
            <a:ea typeface="+mn-ea"/>
            <a:cs typeface="Arial" pitchFamily="34" charset="0"/>
          </a:endParaRPr>
        </a:p>
        <a:p>
          <a:pPr lvl="0">
            <a:lnSpc>
              <a:spcPts val="1100"/>
            </a:lnSpc>
          </a:pPr>
          <a:r>
            <a:rPr lang="de-DE" sz="950">
              <a:solidFill>
                <a:schemeClr val="dk1"/>
              </a:solidFill>
              <a:effectLst/>
              <a:latin typeface="+mn-lt"/>
              <a:ea typeface="+mn-ea"/>
              <a:cs typeface="Arial" pitchFamily="34" charset="0"/>
            </a:rPr>
            <a:t>- Verarbeitung und Direktvermarktung landwirtschaftlicher Erzeugnisse,</a:t>
          </a:r>
        </a:p>
        <a:p>
          <a:pPr lvl="0">
            <a:lnSpc>
              <a:spcPts val="1100"/>
            </a:lnSpc>
          </a:pPr>
          <a:r>
            <a:rPr lang="de-DE" sz="950">
              <a:solidFill>
                <a:schemeClr val="dk1"/>
              </a:solidFill>
              <a:effectLst/>
              <a:latin typeface="+mn-lt"/>
              <a:ea typeface="+mn-ea"/>
              <a:cs typeface="Arial" pitchFamily="34" charset="0"/>
            </a:rPr>
            <a:t>- Fremdenverkehr, Beherbergung, Freizeitaktivitäten,</a:t>
          </a:r>
        </a:p>
        <a:p>
          <a:pPr lvl="0">
            <a:lnSpc>
              <a:spcPts val="1100"/>
            </a:lnSpc>
          </a:pPr>
          <a:r>
            <a:rPr lang="de-DE" sz="950">
              <a:solidFill>
                <a:schemeClr val="dk1"/>
              </a:solidFill>
              <a:effectLst/>
              <a:latin typeface="+mn-lt"/>
              <a:ea typeface="+mn-ea"/>
              <a:cs typeface="Arial" pitchFamily="34" charset="0"/>
            </a:rPr>
            <a:t>- Pensions- und Reitsportpferdehaltung,</a:t>
          </a:r>
        </a:p>
        <a:p>
          <a:pPr lvl="0">
            <a:lnSpc>
              <a:spcPts val="1100"/>
            </a:lnSpc>
          </a:pPr>
          <a:r>
            <a:rPr lang="de-DE" sz="950">
              <a:solidFill>
                <a:schemeClr val="dk1"/>
              </a:solidFill>
              <a:effectLst/>
              <a:latin typeface="+mn-lt"/>
              <a:ea typeface="+mn-ea"/>
              <a:cs typeface="Arial" pitchFamily="34" charset="0"/>
            </a:rPr>
            <a:t>- Erzeugung von erneuerbaren Energien (ohne Eigenverbrauch),</a:t>
          </a:r>
        </a:p>
        <a:p>
          <a:pPr lvl="0">
            <a:lnSpc>
              <a:spcPts val="1100"/>
            </a:lnSpc>
          </a:pPr>
          <a:r>
            <a:rPr lang="de-DE" sz="950">
              <a:solidFill>
                <a:schemeClr val="dk1"/>
              </a:solidFill>
              <a:effectLst/>
              <a:latin typeface="+mn-lt"/>
              <a:ea typeface="+mn-ea"/>
              <a:cs typeface="Arial" pitchFamily="34" charset="0"/>
            </a:rPr>
            <a:t>- Herstellung von handwerklichen Erzeugnissen,</a:t>
          </a:r>
        </a:p>
        <a:p>
          <a:pPr lvl="0">
            <a:lnSpc>
              <a:spcPts val="1100"/>
            </a:lnSpc>
          </a:pPr>
          <a:r>
            <a:rPr lang="de-DE" sz="950">
              <a:solidFill>
                <a:schemeClr val="dk1"/>
              </a:solidFill>
              <a:effectLst/>
              <a:latin typeface="+mn-lt"/>
              <a:ea typeface="+mn-ea"/>
              <a:cs typeface="Arial" pitchFamily="34" charset="0"/>
            </a:rPr>
            <a:t>- Be- und Verarbeitung von Holz,</a:t>
          </a:r>
        </a:p>
        <a:p>
          <a:pPr lvl="0">
            <a:lnSpc>
              <a:spcPts val="1100"/>
            </a:lnSpc>
          </a:pPr>
          <a:r>
            <a:rPr lang="de-DE" sz="950">
              <a:solidFill>
                <a:schemeClr val="dk1"/>
              </a:solidFill>
              <a:effectLst/>
              <a:latin typeface="+mn-lt"/>
              <a:ea typeface="+mn-ea"/>
              <a:cs typeface="Arial" pitchFamily="34" charset="0"/>
            </a:rPr>
            <a:t>- Fischzucht und -erzeugung,</a:t>
          </a:r>
        </a:p>
        <a:p>
          <a:pPr lvl="0">
            <a:lnSpc>
              <a:spcPts val="1100"/>
            </a:lnSpc>
          </a:pPr>
          <a:r>
            <a:rPr lang="de-DE" sz="950">
              <a:solidFill>
                <a:schemeClr val="dk1"/>
              </a:solidFill>
              <a:effectLst/>
              <a:latin typeface="+mn-lt"/>
              <a:ea typeface="+mn-ea"/>
              <a:cs typeface="Arial" pitchFamily="34" charset="0"/>
            </a:rPr>
            <a:t>- Arbeiten für andere landwirtschaftliche Betriebe,</a:t>
          </a:r>
        </a:p>
        <a:p>
          <a:pPr lvl="0">
            <a:lnSpc>
              <a:spcPts val="1100"/>
            </a:lnSpc>
          </a:pPr>
          <a:r>
            <a:rPr lang="de-DE" sz="950">
              <a:solidFill>
                <a:schemeClr val="dk1"/>
              </a:solidFill>
              <a:effectLst/>
              <a:latin typeface="+mn-lt"/>
              <a:ea typeface="+mn-ea"/>
              <a:cs typeface="Arial" pitchFamily="34" charset="0"/>
            </a:rPr>
            <a:t>- Arbeiten außerhalb der Landwirtschaft,</a:t>
          </a:r>
        </a:p>
        <a:p>
          <a:pPr lvl="0">
            <a:lnSpc>
              <a:spcPts val="1100"/>
            </a:lnSpc>
          </a:pPr>
          <a:r>
            <a:rPr lang="de-DE" sz="950">
              <a:solidFill>
                <a:schemeClr val="dk1"/>
              </a:solidFill>
              <a:effectLst/>
              <a:latin typeface="+mn-lt"/>
              <a:ea typeface="+mn-ea"/>
              <a:cs typeface="Arial" pitchFamily="34" charset="0"/>
            </a:rPr>
            <a:t>- Forstwirtschaft und</a:t>
          </a:r>
        </a:p>
        <a:p>
          <a:pPr lvl="0">
            <a:lnSpc>
              <a:spcPts val="1100"/>
            </a:lnSpc>
          </a:pPr>
          <a:r>
            <a:rPr lang="de-DE" sz="950">
              <a:solidFill>
                <a:schemeClr val="dk1"/>
              </a:solidFill>
              <a:effectLst/>
              <a:latin typeface="+mn-lt"/>
              <a:ea typeface="+mn-ea"/>
              <a:cs typeface="Arial" pitchFamily="34" charset="0"/>
            </a:rPr>
            <a:t>- sonstige Einkommenskombinationen.</a:t>
          </a:r>
        </a:p>
        <a:p>
          <a:pPr>
            <a:lnSpc>
              <a:spcPts val="1100"/>
            </a:lnSpc>
          </a:pPr>
          <a:r>
            <a:rPr lang="de-DE" sz="950">
              <a:solidFill>
                <a:schemeClr val="dk1"/>
              </a:solidFill>
              <a:effectLst/>
              <a:latin typeface="+mn-lt"/>
              <a:ea typeface="+mn-ea"/>
              <a:cs typeface="Arial" pitchFamily="34" charset="0"/>
            </a:rPr>
            <a:t>  </a:t>
          </a:r>
        </a:p>
        <a:p>
          <a:pPr>
            <a:lnSpc>
              <a:spcPts val="1100"/>
            </a:lnSpc>
          </a:pPr>
          <a:r>
            <a:rPr lang="de-DE" sz="950" b="1">
              <a:solidFill>
                <a:schemeClr val="dk1"/>
              </a:solidFill>
              <a:effectLst/>
              <a:latin typeface="+mn-lt"/>
              <a:ea typeface="+mn-ea"/>
              <a:cs typeface="Arial" pitchFamily="34" charset="0"/>
            </a:rPr>
            <a:t>In einer anderen Erwerbstätigkeit beschäftigt</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mn-cs"/>
            </a:rPr>
            <a:t> </a:t>
          </a:r>
          <a:endParaRPr lang="de-DE" sz="600">
            <a:effectLst/>
          </a:endParaRPr>
        </a:p>
        <a:p>
          <a:pPr>
            <a:lnSpc>
              <a:spcPts val="1100"/>
            </a:lnSpc>
          </a:pPr>
          <a:r>
            <a:rPr lang="de-DE" sz="950">
              <a:solidFill>
                <a:schemeClr val="dk1"/>
              </a:solidFill>
              <a:effectLst/>
              <a:latin typeface="+mn-lt"/>
              <a:ea typeface="+mn-ea"/>
              <a:cs typeface="Arial" pitchFamily="34" charset="0"/>
            </a:rPr>
            <a:t>Für den Betriebsinhaber, seinen Ehegatten und alle weiteren für den landwirtschaftlichen Betrieb beschäftigten Familien­angehörigen sind zusätzlich die in einer anderen Erwerbstätigkeit außerhalb des landwirtschaftlichen Betriebes im Be­richts­zeitraum geleisteten Arbeitsstunden anzugeben. Dazu rechnen alle auf Erwerb ausgerichteten außerbetrieblichen Tätigkeiten, die regelmäßig oder nur gelegentlich ausgeführt werden.</a:t>
          </a:r>
        </a:p>
        <a:p>
          <a:pPr>
            <a:lnSpc>
              <a:spcPts val="1100"/>
            </a:lnSpc>
          </a:pPr>
          <a:r>
            <a:rPr lang="de-DE" sz="950">
              <a:solidFill>
                <a:schemeClr val="dk1"/>
              </a:solidFill>
              <a:effectLst/>
              <a:latin typeface="+mn-lt"/>
              <a:ea typeface="+mn-ea"/>
              <a:cs typeface="Arial" pitchFamily="34" charset="0"/>
            </a:rPr>
            <a:t>Nicht zur anderen Erwerbstätigkeit zählt die Nachbarschaftshilfe in einem anderen landwirtschaftlichen Betrieb.</a:t>
          </a:r>
        </a:p>
        <a:p>
          <a:pPr>
            <a:lnSpc>
              <a:spcPts val="1100"/>
            </a:lnSpc>
          </a:pPr>
          <a:r>
            <a:rPr lang="de-DE" sz="950">
              <a:solidFill>
                <a:schemeClr val="dk1"/>
              </a:solidFill>
              <a:effectLst/>
              <a:latin typeface="+mn-lt"/>
              <a:ea typeface="+mn-ea"/>
              <a:cs typeface="Arial" pitchFamily="34" charset="0"/>
            </a:rPr>
            <a:t>  </a:t>
          </a:r>
        </a:p>
        <a:p>
          <a:pPr>
            <a:lnSpc>
              <a:spcPts val="1100"/>
            </a:lnSpc>
          </a:pPr>
          <a:r>
            <a:rPr lang="de-DE" sz="950" b="1">
              <a:solidFill>
                <a:schemeClr val="dk1"/>
              </a:solidFill>
              <a:effectLst/>
              <a:latin typeface="+mn-lt"/>
              <a:ea typeface="+mn-ea"/>
              <a:cs typeface="Arial" pitchFamily="34" charset="0"/>
            </a:rPr>
            <a:t>Berufsbildung des Betriebsleiters/Geschäftsführers</a:t>
          </a:r>
          <a:endParaRPr lang="de-DE" sz="950">
            <a:solidFill>
              <a:schemeClr val="dk1"/>
            </a:solidFill>
            <a:effectLst/>
            <a:latin typeface="+mn-lt"/>
            <a:ea typeface="+mn-ea"/>
            <a:cs typeface="Arial" pitchFamily="34" charset="0"/>
          </a:endParaRPr>
        </a:p>
        <a:p>
          <a:r>
            <a:rPr lang="de-DE" sz="600">
              <a:solidFill>
                <a:schemeClr val="dk1"/>
              </a:solidFill>
              <a:effectLst/>
              <a:latin typeface="+mn-lt"/>
              <a:ea typeface="+mn-ea"/>
              <a:cs typeface="+mn-cs"/>
            </a:rPr>
            <a:t> </a:t>
          </a:r>
          <a:endParaRPr lang="de-DE" sz="600">
            <a:effectLst/>
          </a:endParaRPr>
        </a:p>
        <a:p>
          <a:pPr algn="l"/>
          <a:r>
            <a:rPr lang="de-DE" sz="950" b="0" i="0" u="none" strike="noStrike" baseline="0" smtClean="0">
              <a:latin typeface="+mn-lt"/>
            </a:rPr>
            <a:t>Dazu zählen Fachrichtungen der Landwirtschaft, des Gartenbaus, des Weinbaus, der Forstwirtschaft, der Fischzucht, der Tiermedizin, der Landtechnik, der Tierzucht/-haltung, der ländlichen Hauswirtschaft, der Ernährungslehre sowie verwandte Fachrichtungen. Bei fehlender landwirtschaftlicher oder gartenbaulicher Berufsausbildung zählt nur die ausschließlich praktische Erfahrung. Bei sowohl vorhandener landwirtschaftlicher als auch gartenbaulicher Berufsbildung zählen beide. </a:t>
          </a:r>
          <a:r>
            <a:rPr lang="de-DE" sz="950">
              <a:solidFill>
                <a:schemeClr val="dk1"/>
              </a:solidFill>
              <a:effectLst/>
              <a:latin typeface="+mn-lt"/>
              <a:ea typeface="+mn-ea"/>
              <a:cs typeface="Arial" pitchFamily="34" charset="0"/>
            </a:rPr>
            <a:t>Anzugeben war jeweils nur die höchste landwirtschaftliche Berufsbildung.</a:t>
          </a:r>
        </a:p>
        <a:p>
          <a:r>
            <a:rPr lang="de-DE" sz="950">
              <a:solidFill>
                <a:schemeClr val="dk1"/>
              </a:solidFill>
              <a:effectLst/>
              <a:latin typeface="+mn-lt"/>
              <a:ea typeface="+mn-ea"/>
              <a:cs typeface="Arial" pitchFamily="34" charset="0"/>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Standardoutput</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r>
            <a:rPr lang="de-DE" sz="600">
              <a:solidFill>
                <a:schemeClr val="dk1"/>
              </a:solidFill>
              <a:effectLst/>
              <a:latin typeface="+mn-lt"/>
              <a:ea typeface="+mn-ea"/>
              <a:cs typeface="+mn-cs"/>
            </a:rPr>
            <a:t> </a:t>
          </a:r>
          <a:endParaRPr lang="de-DE" sz="600">
            <a:effectLst/>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einzelnen Standardoutput-Werte werden je Flächeneinheit einer Pflanzenart (in ha bzw. bei Pilzen 100 m² Pilzbeet­fläche) bzw. je Stück Vieh einer Tierart (bei Geflügel je 100 Stück) aus der Multiplikation der erzeugten Menge mit dem zugehörigen Ab-Hof-Preis berechnet, wobei die Mehrwertsteuer, produktspezifische Steuern und Direktzahlungen nicht berücksichtigt werden. Die Standardoutputs werden auf der Grundlage von Durchschnittswerten (einzelbetriebliche An­gaben über die Bodennutzung und Viehbestände sowie Daten zu Erträgen und Preisen, die sich aus Statistiken und Buch­führungsunterlagen ergeben) ermittelt, die für einen Bezugszeitraum von fünf Jahren berechnet werden.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Der gesamte Standardoutput je Betrieb, der die Marktleistung des gesamten Betriebes beschreibt, wird im Rahmen der drei- bzw. vierjährlichen Strukturerhebungen in der Landwirtschaft durch die Statistischen Ämter ermittelt. Dazu wird jede Flächeneinheit bzw. jedes Stück Vieh eines Betriebes mit dem zugehörigen Standardoutput multipliziert, anschließend werden die so berech­neten Werte je Betrieb addiert.</a:t>
          </a:r>
          <a:endParaRPr lang="de-DE" sz="900">
            <a:latin typeface="Arial" pitchFamily="34" charset="0"/>
            <a:cs typeface="Arial" pitchFamily="34" charset="0"/>
          </a:endParaRPr>
        </a:p>
      </xdr:txBody>
    </xdr:sp>
    <xdr:clientData/>
  </xdr:twoCellAnchor>
  <xdr:twoCellAnchor>
    <xdr:from>
      <xdr:col>0</xdr:col>
      <xdr:colOff>0</xdr:colOff>
      <xdr:row>196</xdr:row>
      <xdr:rowOff>6021</xdr:rowOff>
    </xdr:from>
    <xdr:to>
      <xdr:col>1</xdr:col>
      <xdr:colOff>4779696</xdr:colOff>
      <xdr:row>207</xdr:row>
      <xdr:rowOff>74023</xdr:rowOff>
    </xdr:to>
    <xdr:sp macro="" textlink="">
      <xdr:nvSpPr>
        <xdr:cNvPr id="7" name="Textfeld 6"/>
        <xdr:cNvSpPr txBox="1"/>
      </xdr:nvSpPr>
      <xdr:spPr>
        <a:xfrm>
          <a:off x="0" y="29941735"/>
          <a:ext cx="6120000" cy="1639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Betriebswirtschaftliche Ausrichtung (BWA)</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betriebswirtschaftliche Ausrichtung beschreibt die Spezialisierungsrichtung eines Betriebes, d. h. seinen Produktions­schwerpunkt. Die betriebswirtschaftliche Ausrichtung eines Betriebes ergibt sich aus der Relation der Standardoutputs seiner einzelnen Produktionszweige zu seinem gesamten Standardoutput. Die EU-Klassifizierung sieht eine zweistufige Unterteilung der betriebswirtschaftlichen Ausrichtung vor, bei der die folgenden Gliederungsebenen unterschieden werden: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allgemeine betriebswirtschaftliche Ausrichtung,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hauptbetriebswirtschaftliche Ausrichtung.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xdr:txBody>
    </xdr:sp>
    <xdr:clientData/>
  </xdr:twoCellAnchor>
  <xdr:twoCellAnchor>
    <xdr:from>
      <xdr:col>0</xdr:col>
      <xdr:colOff>6801</xdr:colOff>
      <xdr:row>234</xdr:row>
      <xdr:rowOff>23132</xdr:rowOff>
    </xdr:from>
    <xdr:to>
      <xdr:col>1</xdr:col>
      <xdr:colOff>4797922</xdr:colOff>
      <xdr:row>239</xdr:row>
      <xdr:rowOff>80989</xdr:rowOff>
    </xdr:to>
    <xdr:sp macro="" textlink="">
      <xdr:nvSpPr>
        <xdr:cNvPr id="2" name="Textfeld 1"/>
        <xdr:cNvSpPr txBox="1"/>
      </xdr:nvSpPr>
      <xdr:spPr>
        <a:xfrm>
          <a:off x="6801" y="37746214"/>
          <a:ext cx="6120000" cy="7892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latin typeface="+mn-lt"/>
              <a:cs typeface="Arial" panose="020B0604020202020204" pitchFamily="34" charset="0"/>
            </a:rPr>
            <a:t>Hinweis: Nicht klassifizierbare Betriebe werden in statistischen Darstellungen für die Landwirtschaftszählung 2020 aufgrund</a:t>
          </a:r>
        </a:p>
        <a:p>
          <a:r>
            <a:rPr lang="de-DE" sz="950" b="0">
              <a:latin typeface="+mn-lt"/>
              <a:cs typeface="Arial" panose="020B0604020202020204" pitchFamily="34" charset="0"/>
            </a:rPr>
            <a:t>der zu erwartenden sehr geringen Zahl nicht gesondert ausgewiesen. Zur Vermeidung von übermäßigen geheimhaltungs­bedingten Sperrungen in den Darstellungen werden sie der allgemeinen BWA "spezialisierte Ackerbaubetriebe" zugerechnet.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6802</xdr:colOff>
      <xdr:row>1</xdr:row>
      <xdr:rowOff>13602</xdr:rowOff>
    </xdr:from>
    <xdr:to>
      <xdr:col>0</xdr:col>
      <xdr:colOff>6126802</xdr:colOff>
      <xdr:row>59</xdr:row>
      <xdr:rowOff>54428</xdr:rowOff>
    </xdr:to>
    <xdr:sp macro="" textlink="">
      <xdr:nvSpPr>
        <xdr:cNvPr id="3" name="Textfeld 2"/>
        <xdr:cNvSpPr txBox="1"/>
      </xdr:nvSpPr>
      <xdr:spPr>
        <a:xfrm>
          <a:off x="6802" y="639531"/>
          <a:ext cx="6120000" cy="8327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rPr>
            <a:t>Nach den endgültigen Ergebnissen der Landwirtschaftszählung 2020 arbeiteten in den 4.784 Agrarbetrieben im Land ins­gesamt 23.300 Personen, 17.900 unbefristet (einschließlich Familienarbeitskräfte) und 5.400 als Saisonarbeitskräfte. Das entspricht einem leichten Rückgang der landwirtschaftlichen Dauerarbeitskräfte von 1,3 Prozent und der Saisonarbeits­kräfte von 7,6 Prozent gegenüber den Ergebnissen der Agrarstrukturerhebung 2016. </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rPr>
            <a:t>Als Familienarbeitskräfte waren 2020 insgesamt 4.200 Personen (2016: -3,4 Prozent), als ständige familienfremde Arbeitskräfte 13.600 Personen (2016: -0,6) und als Saisonarbeitskräfte, also mit einem auf weniger als sechs Monate befristeten Arbeitsvertrag zur Überwindung zeitweiliger Arbeitsspitzen, 5.400 Personen (2016: -7,6 Prozent) tätig. </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rPr>
            <a:t>Die Anzahl der vollzeitbeschäftigten Dauerarbeitskräfte lag im Jahr 2020 mit 12.000 Personen und einem Anteil von 51 Prozent zwar unter dem Niveau des Jahres 2016 mit 53 Prozent, aber weit über dem Bundesdurchschnitt von 29 Prozent. Nach Bundesländern bewegte sich ihr Anteil zwischen 20 Prozent in Baden-Württemberg bis 51 Prozent in Mecklenburg-Vorpommern und Thüringen. </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rPr>
            <a:t>Der niedrigste Frauenanteil an den Beschäftigten wurde mit 28 Prozent in Mecklenburg-Vorpommern und der höchste mit 38 Prozent in Rheinland-Pfalz festgestellt. Im Bundesdurchschnitt waren 36 Prozent der Arbeitskräfte und damit gut jede Dritte weiblich.</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rPr>
            <a:t>Drei Viertel der Geschäftsführer bzw. Betriebsleiter Mecklenburg-Vorpommerns verfügten über einen Bildungsabschluss im Bereich Landwirtschaft einschließlich Garten- und Weinbau, darunter 37 Prozent über einen Studienabschluss auf diesem Fachgebiet. 83 Prozent der Landwirtschaftsbetriebe wurden von einem Mann geleitet und in 17 Prozent der Betriebe von einer Frau.</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Calibri" panose="020F0502020204030204" pitchFamily="34" charset="0"/>
            </a:rPr>
            <a:t> </a:t>
          </a:r>
          <a:endParaRPr lang="de-DE" sz="950">
            <a:effectLst/>
            <a:latin typeface="+mn-lt"/>
            <a:ea typeface="Calibri" panose="020F0502020204030204" pitchFamily="34" charset="0"/>
            <a:cs typeface="Times New Roman" panose="02020603050405020304" pitchFamily="18" charset="0"/>
          </a:endParaRPr>
        </a:p>
        <a:p>
          <a:endParaRPr lang="de-DE" sz="950">
            <a:latin typeface="+mn-lt"/>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68040</xdr:colOff>
      <xdr:row>34</xdr:row>
      <xdr:rowOff>0</xdr:rowOff>
    </xdr:from>
    <xdr:to>
      <xdr:col>15</xdr:col>
      <xdr:colOff>321133</xdr:colOff>
      <xdr:row>57</xdr:row>
      <xdr:rowOff>28575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0" y="5830661"/>
          <a:ext cx="6076950" cy="3314700"/>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58</xdr:row>
      <xdr:rowOff>13608</xdr:rowOff>
    </xdr:from>
    <xdr:to>
      <xdr:col>18</xdr:col>
      <xdr:colOff>253071</xdr:colOff>
      <xdr:row>75</xdr:row>
      <xdr:rowOff>26704</xdr:rowOff>
    </xdr:to>
    <xdr:pic>
      <xdr:nvPicPr>
        <xdr:cNvPr id="4" name="Grafik 3"/>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16518"/>
        <a:stretch/>
      </xdr:blipFill>
      <xdr:spPr bwMode="auto">
        <a:xfrm>
          <a:off x="0" y="10334626"/>
          <a:ext cx="5832000" cy="2441971"/>
        </a:xfrm>
        <a:prstGeom prst="rect">
          <a:avLst/>
        </a:prstGeom>
        <a:solidFill>
          <a:srgbClr val="FFFFFF"/>
        </a:solidFill>
      </xdr:spPr>
    </xdr:pic>
    <xdr:clientData/>
  </xdr:twoCellAnchor>
  <xdr:twoCellAnchor editAs="oneCell">
    <xdr:from>
      <xdr:col>0</xdr:col>
      <xdr:colOff>0</xdr:colOff>
      <xdr:row>83</xdr:row>
      <xdr:rowOff>1</xdr:rowOff>
    </xdr:from>
    <xdr:to>
      <xdr:col>18</xdr:col>
      <xdr:colOff>253071</xdr:colOff>
      <xdr:row>112</xdr:row>
      <xdr:rowOff>98079</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3892894"/>
          <a:ext cx="5832000" cy="4241453"/>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1" customWidth="1"/>
    <col min="2" max="2" width="55.7109375" style="11" customWidth="1"/>
    <col min="3" max="3" width="8.7109375" style="11" customWidth="1"/>
    <col min="4" max="4" width="16.7109375" style="11" customWidth="1"/>
    <col min="5" max="16384" width="11.42578125" style="11"/>
  </cols>
  <sheetData>
    <row r="1" spans="1:4" ht="50.1" customHeight="1" thickBot="1" x14ac:dyDescent="0.65">
      <c r="A1" s="266" t="s">
        <v>0</v>
      </c>
      <c r="B1" s="266"/>
      <c r="C1" s="196"/>
      <c r="D1" s="196"/>
    </row>
    <row r="2" spans="1:4" ht="35.1" customHeight="1" thickTop="1" x14ac:dyDescent="0.2">
      <c r="A2" s="197" t="s">
        <v>22</v>
      </c>
      <c r="B2" s="197"/>
      <c r="C2" s="198" t="s">
        <v>23</v>
      </c>
      <c r="D2" s="198"/>
    </row>
    <row r="3" spans="1:4" ht="24.95" customHeight="1" x14ac:dyDescent="0.2">
      <c r="A3" s="199"/>
      <c r="B3" s="199"/>
      <c r="C3" s="199"/>
      <c r="D3" s="199"/>
    </row>
    <row r="4" spans="1:4" ht="24.95" customHeight="1" x14ac:dyDescent="0.2">
      <c r="A4" s="190" t="s">
        <v>24</v>
      </c>
      <c r="B4" s="190"/>
      <c r="C4" s="190"/>
      <c r="D4" s="191"/>
    </row>
    <row r="5" spans="1:4" ht="24.95" customHeight="1" x14ac:dyDescent="0.2">
      <c r="A5" s="192" t="s">
        <v>25</v>
      </c>
      <c r="B5" s="190"/>
      <c r="C5" s="190"/>
      <c r="D5" s="191"/>
    </row>
    <row r="6" spans="1:4" ht="24.95" customHeight="1" x14ac:dyDescent="0.45">
      <c r="A6" s="193" t="s">
        <v>16</v>
      </c>
      <c r="B6" s="194"/>
      <c r="C6" s="194"/>
      <c r="D6" s="194"/>
    </row>
    <row r="7" spans="1:4" ht="39.950000000000003" customHeight="1" x14ac:dyDescent="0.45">
      <c r="A7" s="188" t="s">
        <v>155</v>
      </c>
      <c r="B7" s="195"/>
      <c r="C7" s="195"/>
      <c r="D7" s="195"/>
    </row>
    <row r="8" spans="1:4" ht="24.95" customHeight="1" x14ac:dyDescent="0.45">
      <c r="A8" s="188"/>
      <c r="B8" s="188"/>
      <c r="C8" s="188"/>
      <c r="D8" s="188"/>
    </row>
    <row r="9" spans="1:4" ht="24.95" customHeight="1" x14ac:dyDescent="0.45">
      <c r="A9" s="188" t="s">
        <v>156</v>
      </c>
      <c r="B9" s="188"/>
      <c r="C9" s="188"/>
      <c r="D9" s="188"/>
    </row>
    <row r="10" spans="1:4" ht="24.95" customHeight="1" x14ac:dyDescent="0.2">
      <c r="A10" s="189"/>
      <c r="B10" s="189"/>
      <c r="C10" s="189"/>
      <c r="D10" s="189"/>
    </row>
    <row r="11" spans="1:4" ht="24.95" customHeight="1" x14ac:dyDescent="0.2">
      <c r="A11" s="267" t="s">
        <v>305</v>
      </c>
      <c r="B11" s="267"/>
      <c r="C11" s="267"/>
      <c r="D11" s="267"/>
    </row>
    <row r="12" spans="1:4" ht="24.95" customHeight="1" x14ac:dyDescent="0.2">
      <c r="A12" s="189"/>
      <c r="B12" s="189"/>
      <c r="C12" s="189"/>
      <c r="D12" s="189"/>
    </row>
    <row r="13" spans="1:4" ht="12" customHeight="1" x14ac:dyDescent="0.2">
      <c r="A13" s="14"/>
      <c r="B13" s="186" t="s">
        <v>126</v>
      </c>
      <c r="C13" s="186"/>
      <c r="D13" s="12" t="s">
        <v>157</v>
      </c>
    </row>
    <row r="14" spans="1:4" ht="12" customHeight="1" x14ac:dyDescent="0.2">
      <c r="A14" s="14"/>
      <c r="B14" s="186"/>
      <c r="C14" s="186"/>
      <c r="D14" s="12"/>
    </row>
    <row r="15" spans="1:4" ht="12" customHeight="1" x14ac:dyDescent="0.2">
      <c r="A15" s="14"/>
      <c r="B15" s="186" t="s">
        <v>1</v>
      </c>
      <c r="C15" s="186"/>
      <c r="D15" s="12" t="s">
        <v>338</v>
      </c>
    </row>
    <row r="16" spans="1:4" ht="12" customHeight="1" x14ac:dyDescent="0.2">
      <c r="A16" s="14"/>
      <c r="B16" s="186"/>
      <c r="C16" s="186"/>
      <c r="D16" s="12"/>
    </row>
    <row r="17" spans="1:4" ht="12" customHeight="1" x14ac:dyDescent="0.2">
      <c r="A17" s="15"/>
      <c r="B17" s="187"/>
      <c r="C17" s="187"/>
      <c r="D17" s="13"/>
    </row>
    <row r="18" spans="1:4" ht="12" customHeight="1" x14ac:dyDescent="0.2">
      <c r="A18" s="180"/>
      <c r="B18" s="180"/>
      <c r="C18" s="180"/>
      <c r="D18" s="180"/>
    </row>
    <row r="19" spans="1:4" ht="12" customHeight="1" x14ac:dyDescent="0.2">
      <c r="A19" s="183" t="s">
        <v>5</v>
      </c>
      <c r="B19" s="183"/>
      <c r="C19" s="183"/>
      <c r="D19" s="183"/>
    </row>
    <row r="20" spans="1:4" ht="12" customHeight="1" x14ac:dyDescent="0.2">
      <c r="A20" s="183" t="s">
        <v>154</v>
      </c>
      <c r="B20" s="183"/>
      <c r="C20" s="183"/>
      <c r="D20" s="183"/>
    </row>
    <row r="21" spans="1:4" ht="12" customHeight="1" x14ac:dyDescent="0.2">
      <c r="A21" s="183"/>
      <c r="B21" s="183"/>
      <c r="C21" s="183"/>
      <c r="D21" s="183"/>
    </row>
    <row r="22" spans="1:4" ht="12" customHeight="1" x14ac:dyDescent="0.2">
      <c r="A22" s="184" t="s">
        <v>306</v>
      </c>
      <c r="B22" s="184"/>
      <c r="C22" s="184"/>
      <c r="D22" s="184"/>
    </row>
    <row r="23" spans="1:4" ht="12" customHeight="1" x14ac:dyDescent="0.2">
      <c r="A23" s="152"/>
      <c r="B23" s="152"/>
      <c r="C23" s="152"/>
      <c r="D23" s="152"/>
    </row>
    <row r="24" spans="1:4" ht="12" customHeight="1" x14ac:dyDescent="0.2">
      <c r="A24" s="153" t="s">
        <v>307</v>
      </c>
      <c r="B24" s="153"/>
      <c r="C24" s="153"/>
      <c r="D24" s="153"/>
    </row>
    <row r="25" spans="1:4" ht="12" customHeight="1" x14ac:dyDescent="0.2">
      <c r="A25" s="185" t="s">
        <v>127</v>
      </c>
      <c r="B25" s="185"/>
      <c r="C25" s="185"/>
      <c r="D25" s="185"/>
    </row>
    <row r="26" spans="1:4" ht="12" customHeight="1" x14ac:dyDescent="0.2">
      <c r="A26" s="179"/>
      <c r="B26" s="179"/>
      <c r="C26" s="179"/>
      <c r="D26" s="179"/>
    </row>
    <row r="27" spans="1:4" ht="12" customHeight="1" x14ac:dyDescent="0.2">
      <c r="A27" s="180"/>
      <c r="B27" s="180"/>
      <c r="C27" s="180"/>
      <c r="D27" s="180"/>
    </row>
    <row r="28" spans="1:4" ht="12" customHeight="1" x14ac:dyDescent="0.2">
      <c r="A28" s="181" t="s">
        <v>6</v>
      </c>
      <c r="B28" s="181"/>
      <c r="C28" s="181"/>
      <c r="D28" s="181"/>
    </row>
    <row r="29" spans="1:4" ht="12" customHeight="1" x14ac:dyDescent="0.2">
      <c r="A29" s="182"/>
      <c r="B29" s="182"/>
      <c r="C29" s="182"/>
      <c r="D29" s="182"/>
    </row>
    <row r="30" spans="1:4" ht="12" customHeight="1" x14ac:dyDescent="0.2">
      <c r="A30" s="16" t="s">
        <v>4</v>
      </c>
      <c r="B30" s="177" t="s">
        <v>128</v>
      </c>
      <c r="C30" s="177"/>
      <c r="D30" s="177"/>
    </row>
    <row r="31" spans="1:4" ht="12" customHeight="1" x14ac:dyDescent="0.2">
      <c r="A31" s="17">
        <v>0</v>
      </c>
      <c r="B31" s="177" t="s">
        <v>129</v>
      </c>
      <c r="C31" s="177"/>
      <c r="D31" s="177"/>
    </row>
    <row r="32" spans="1:4" ht="12" customHeight="1" x14ac:dyDescent="0.2">
      <c r="A32" s="16" t="s">
        <v>3</v>
      </c>
      <c r="B32" s="177" t="s">
        <v>7</v>
      </c>
      <c r="C32" s="177"/>
      <c r="D32" s="177"/>
    </row>
    <row r="33" spans="1:4" ht="12" customHeight="1" x14ac:dyDescent="0.2">
      <c r="A33" s="16" t="s">
        <v>8</v>
      </c>
      <c r="B33" s="177" t="s">
        <v>9</v>
      </c>
      <c r="C33" s="177"/>
      <c r="D33" s="177"/>
    </row>
    <row r="34" spans="1:4" ht="12" customHeight="1" x14ac:dyDescent="0.2">
      <c r="A34" s="16" t="s">
        <v>10</v>
      </c>
      <c r="B34" s="177" t="s">
        <v>11</v>
      </c>
      <c r="C34" s="177"/>
      <c r="D34" s="177"/>
    </row>
    <row r="35" spans="1:4" ht="12" customHeight="1" x14ac:dyDescent="0.2">
      <c r="A35" s="16" t="s">
        <v>12</v>
      </c>
      <c r="B35" s="177" t="s">
        <v>130</v>
      </c>
      <c r="C35" s="177"/>
      <c r="D35" s="177"/>
    </row>
    <row r="36" spans="1:4" ht="12" customHeight="1" x14ac:dyDescent="0.2">
      <c r="A36" s="16" t="s">
        <v>13</v>
      </c>
      <c r="B36" s="177" t="s">
        <v>14</v>
      </c>
      <c r="C36" s="177"/>
      <c r="D36" s="177"/>
    </row>
    <row r="37" spans="1:4" ht="12" customHeight="1" x14ac:dyDescent="0.2">
      <c r="A37" s="16" t="s">
        <v>21</v>
      </c>
      <c r="B37" s="177" t="s">
        <v>131</v>
      </c>
      <c r="C37" s="177"/>
      <c r="D37" s="177"/>
    </row>
    <row r="38" spans="1:4" ht="12" customHeight="1" x14ac:dyDescent="0.2">
      <c r="A38" s="16"/>
      <c r="B38" s="177"/>
      <c r="C38" s="177"/>
      <c r="D38" s="177"/>
    </row>
    <row r="39" spans="1:4" ht="12" customHeight="1" x14ac:dyDescent="0.2">
      <c r="A39" s="16"/>
      <c r="B39" s="177"/>
      <c r="C39" s="177"/>
      <c r="D39" s="177"/>
    </row>
    <row r="40" spans="1:4" ht="12" customHeight="1" x14ac:dyDescent="0.2">
      <c r="A40" s="16"/>
      <c r="B40" s="16"/>
      <c r="C40" s="16"/>
      <c r="D40" s="16"/>
    </row>
    <row r="41" spans="1:4" ht="12" customHeight="1" x14ac:dyDescent="0.2">
      <c r="A41" s="16"/>
      <c r="B41" s="178"/>
      <c r="C41" s="178"/>
      <c r="D41" s="178"/>
    </row>
    <row r="42" spans="1:4" ht="12" customHeight="1" x14ac:dyDescent="0.2">
      <c r="A42" s="18"/>
      <c r="B42" s="174"/>
      <c r="C42" s="174"/>
      <c r="D42" s="174"/>
    </row>
    <row r="43" spans="1:4" ht="12" customHeight="1" x14ac:dyDescent="0.2">
      <c r="A43" s="18"/>
      <c r="B43" s="174"/>
      <c r="C43" s="174"/>
      <c r="D43" s="174"/>
    </row>
    <row r="44" spans="1:4" ht="12" customHeight="1" x14ac:dyDescent="0.2">
      <c r="A44" s="175" t="s">
        <v>15</v>
      </c>
      <c r="B44" s="175"/>
      <c r="C44" s="175"/>
      <c r="D44" s="175"/>
    </row>
    <row r="45" spans="1:4" ht="39.950000000000003" customHeight="1" x14ac:dyDescent="0.2">
      <c r="A45" s="176" t="s">
        <v>204</v>
      </c>
      <c r="B45" s="176"/>
      <c r="C45" s="176"/>
      <c r="D45" s="176"/>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9"/>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N12"/>
    </sheetView>
  </sheetViews>
  <sheetFormatPr baseColWidth="10" defaultColWidth="11.28515625" defaultRowHeight="11.45" customHeight="1" x14ac:dyDescent="0.2"/>
  <cols>
    <col min="1" max="1" width="3.7109375" style="39" customWidth="1"/>
    <col min="2" max="2" width="23.28515625" style="114" customWidth="1"/>
    <col min="3" max="3" width="7.28515625" style="101" customWidth="1"/>
    <col min="4" max="4" width="3.7109375" style="115" customWidth="1"/>
    <col min="5" max="5" width="7.28515625" style="101" customWidth="1"/>
    <col min="6" max="6" width="3.7109375" style="115" customWidth="1"/>
    <col min="7" max="7" width="7.28515625" style="101" customWidth="1"/>
    <col min="8" max="8" width="3.7109375" style="101" customWidth="1"/>
    <col min="9" max="9" width="7.28515625" style="115" customWidth="1"/>
    <col min="10" max="10" width="3.7109375" style="101" customWidth="1"/>
    <col min="11" max="11" width="7.28515625" style="115" customWidth="1"/>
    <col min="12" max="12" width="3.7109375" style="101" customWidth="1"/>
    <col min="13" max="13" width="7.28515625" style="115" customWidth="1"/>
    <col min="14" max="14" width="2.7109375" style="127" customWidth="1"/>
    <col min="15" max="15" width="5.28515625" style="115" customWidth="1"/>
    <col min="16" max="16" width="2.7109375" style="101" customWidth="1"/>
    <col min="17" max="17" width="5.28515625" style="115" customWidth="1"/>
    <col min="18" max="18" width="2.7109375" style="101" customWidth="1"/>
    <col min="19" max="19" width="5.28515625" style="115" customWidth="1"/>
    <col min="20" max="20" width="2.7109375" style="101" customWidth="1"/>
    <col min="21" max="21" width="5.28515625" style="101" customWidth="1"/>
    <col min="22" max="22" width="2.7109375" style="101" customWidth="1"/>
    <col min="23" max="23" width="5.7109375" style="101" customWidth="1"/>
    <col min="24" max="24" width="2.7109375" style="101" customWidth="1"/>
    <col min="25" max="25" width="5.28515625" style="101" customWidth="1"/>
    <col min="26" max="26" width="2.7109375" style="101" customWidth="1"/>
    <col min="27" max="27" width="5.7109375" style="101" customWidth="1"/>
    <col min="28" max="28" width="2.7109375" style="101" customWidth="1"/>
    <col min="29" max="29" width="5.28515625" style="101" customWidth="1"/>
    <col min="30" max="30" width="2.7109375" style="101" customWidth="1"/>
    <col min="31" max="16384" width="11.28515625" style="101"/>
  </cols>
  <sheetData>
    <row r="1" spans="1:30" s="100" customFormat="1" ht="54.95" customHeight="1" x14ac:dyDescent="0.2">
      <c r="A1" s="241" t="s">
        <v>163</v>
      </c>
      <c r="B1" s="242"/>
      <c r="C1" s="222" t="s">
        <v>164</v>
      </c>
      <c r="D1" s="222"/>
      <c r="E1" s="222"/>
      <c r="F1" s="222"/>
      <c r="G1" s="222"/>
      <c r="H1" s="222"/>
      <c r="I1" s="222"/>
      <c r="J1" s="222"/>
      <c r="K1" s="222"/>
      <c r="L1" s="222"/>
      <c r="M1" s="222"/>
      <c r="N1" s="223"/>
      <c r="O1" s="221" t="s">
        <v>164</v>
      </c>
      <c r="P1" s="222"/>
      <c r="Q1" s="222"/>
      <c r="R1" s="222"/>
      <c r="S1" s="222"/>
      <c r="T1" s="222"/>
      <c r="U1" s="222"/>
      <c r="V1" s="222"/>
      <c r="W1" s="222"/>
      <c r="X1" s="222"/>
      <c r="Y1" s="222"/>
      <c r="Z1" s="222"/>
      <c r="AA1" s="222"/>
      <c r="AB1" s="222"/>
      <c r="AC1" s="222"/>
      <c r="AD1" s="223"/>
    </row>
    <row r="2" spans="1:30" s="100" customFormat="1" ht="32.1" customHeight="1" x14ac:dyDescent="0.2">
      <c r="A2" s="241"/>
      <c r="B2" s="242"/>
      <c r="C2" s="222"/>
      <c r="D2" s="222"/>
      <c r="E2" s="222"/>
      <c r="F2" s="222"/>
      <c r="G2" s="222"/>
      <c r="H2" s="222"/>
      <c r="I2" s="222"/>
      <c r="J2" s="222"/>
      <c r="K2" s="222"/>
      <c r="L2" s="222"/>
      <c r="M2" s="222"/>
      <c r="N2" s="223"/>
      <c r="O2" s="221"/>
      <c r="P2" s="222"/>
      <c r="Q2" s="222"/>
      <c r="R2" s="222"/>
      <c r="S2" s="222"/>
      <c r="T2" s="222"/>
      <c r="U2" s="222"/>
      <c r="V2" s="222"/>
      <c r="W2" s="222"/>
      <c r="X2" s="222"/>
      <c r="Y2" s="222"/>
      <c r="Z2" s="222"/>
      <c r="AA2" s="222"/>
      <c r="AB2" s="222"/>
      <c r="AC2" s="222"/>
      <c r="AD2" s="223"/>
    </row>
    <row r="3" spans="1:30" ht="11.25" customHeight="1" x14ac:dyDescent="0.2">
      <c r="A3" s="232" t="s">
        <v>18</v>
      </c>
      <c r="B3" s="219" t="s">
        <v>304</v>
      </c>
      <c r="C3" s="219" t="s">
        <v>31</v>
      </c>
      <c r="D3" s="219"/>
      <c r="E3" s="219"/>
      <c r="F3" s="219"/>
      <c r="G3" s="219" t="s">
        <v>71</v>
      </c>
      <c r="H3" s="219"/>
      <c r="I3" s="219"/>
      <c r="J3" s="219"/>
      <c r="K3" s="219"/>
      <c r="L3" s="219"/>
      <c r="M3" s="219"/>
      <c r="N3" s="227"/>
      <c r="O3" s="218" t="s">
        <v>71</v>
      </c>
      <c r="P3" s="219"/>
      <c r="Q3" s="219"/>
      <c r="R3" s="219"/>
      <c r="S3" s="219"/>
      <c r="T3" s="219"/>
      <c r="U3" s="219"/>
      <c r="V3" s="219"/>
      <c r="W3" s="219"/>
      <c r="X3" s="219"/>
      <c r="Y3" s="219"/>
      <c r="Z3" s="219"/>
      <c r="AA3" s="219"/>
      <c r="AB3" s="219"/>
      <c r="AC3" s="219"/>
      <c r="AD3" s="227"/>
    </row>
    <row r="4" spans="1:30" ht="11.25" customHeight="1" x14ac:dyDescent="0.2">
      <c r="A4" s="232"/>
      <c r="B4" s="219"/>
      <c r="C4" s="219"/>
      <c r="D4" s="219"/>
      <c r="E4" s="219"/>
      <c r="F4" s="219"/>
      <c r="G4" s="219"/>
      <c r="H4" s="219"/>
      <c r="I4" s="219"/>
      <c r="J4" s="219"/>
      <c r="K4" s="219"/>
      <c r="L4" s="219"/>
      <c r="M4" s="219"/>
      <c r="N4" s="227"/>
      <c r="O4" s="218"/>
      <c r="P4" s="219"/>
      <c r="Q4" s="219"/>
      <c r="R4" s="219"/>
      <c r="S4" s="219"/>
      <c r="T4" s="219"/>
      <c r="U4" s="219"/>
      <c r="V4" s="219"/>
      <c r="W4" s="219"/>
      <c r="X4" s="219"/>
      <c r="Y4" s="219"/>
      <c r="Z4" s="219"/>
      <c r="AA4" s="219"/>
      <c r="AB4" s="219"/>
      <c r="AC4" s="219"/>
      <c r="AD4" s="227"/>
    </row>
    <row r="5" spans="1:30" ht="11.45" customHeight="1" x14ac:dyDescent="0.2">
      <c r="A5" s="232"/>
      <c r="B5" s="219"/>
      <c r="C5" s="219" t="s">
        <v>49</v>
      </c>
      <c r="D5" s="219"/>
      <c r="E5" s="219" t="s">
        <v>38</v>
      </c>
      <c r="F5" s="219"/>
      <c r="G5" s="219" t="s">
        <v>72</v>
      </c>
      <c r="H5" s="219"/>
      <c r="I5" s="219"/>
      <c r="J5" s="219"/>
      <c r="K5" s="219"/>
      <c r="L5" s="219"/>
      <c r="M5" s="219"/>
      <c r="N5" s="227"/>
      <c r="O5" s="218" t="s">
        <v>72</v>
      </c>
      <c r="P5" s="219"/>
      <c r="Q5" s="219"/>
      <c r="R5" s="219"/>
      <c r="S5" s="219" t="s">
        <v>73</v>
      </c>
      <c r="T5" s="219"/>
      <c r="U5" s="219"/>
      <c r="V5" s="219"/>
      <c r="W5" s="219"/>
      <c r="X5" s="219"/>
      <c r="Y5" s="219"/>
      <c r="Z5" s="219"/>
      <c r="AA5" s="219"/>
      <c r="AB5" s="219"/>
      <c r="AC5" s="219"/>
      <c r="AD5" s="227"/>
    </row>
    <row r="6" spans="1:30" ht="11.45" customHeight="1" x14ac:dyDescent="0.2">
      <c r="A6" s="232"/>
      <c r="B6" s="219"/>
      <c r="C6" s="219"/>
      <c r="D6" s="219"/>
      <c r="E6" s="219"/>
      <c r="F6" s="219"/>
      <c r="G6" s="219" t="s">
        <v>53</v>
      </c>
      <c r="H6" s="219"/>
      <c r="I6" s="219"/>
      <c r="J6" s="219"/>
      <c r="K6" s="219" t="s">
        <v>74</v>
      </c>
      <c r="L6" s="219"/>
      <c r="M6" s="219"/>
      <c r="N6" s="227"/>
      <c r="O6" s="218" t="s">
        <v>74</v>
      </c>
      <c r="P6" s="219"/>
      <c r="Q6" s="219"/>
      <c r="R6" s="219"/>
      <c r="S6" s="219" t="s">
        <v>53</v>
      </c>
      <c r="T6" s="219"/>
      <c r="U6" s="219"/>
      <c r="V6" s="219"/>
      <c r="W6" s="219" t="s">
        <v>74</v>
      </c>
      <c r="X6" s="219"/>
      <c r="Y6" s="219"/>
      <c r="Z6" s="219"/>
      <c r="AA6" s="219"/>
      <c r="AB6" s="219"/>
      <c r="AC6" s="219"/>
      <c r="AD6" s="227"/>
    </row>
    <row r="7" spans="1:30" ht="11.45" customHeight="1" x14ac:dyDescent="0.2">
      <c r="A7" s="232"/>
      <c r="B7" s="219"/>
      <c r="C7" s="219"/>
      <c r="D7" s="219"/>
      <c r="E7" s="219"/>
      <c r="F7" s="219"/>
      <c r="G7" s="219"/>
      <c r="H7" s="219"/>
      <c r="I7" s="219"/>
      <c r="J7" s="219"/>
      <c r="K7" s="219" t="s">
        <v>51</v>
      </c>
      <c r="L7" s="219"/>
      <c r="M7" s="219"/>
      <c r="N7" s="227"/>
      <c r="O7" s="218" t="s">
        <v>52</v>
      </c>
      <c r="P7" s="219"/>
      <c r="Q7" s="219"/>
      <c r="R7" s="219"/>
      <c r="S7" s="219"/>
      <c r="T7" s="219"/>
      <c r="U7" s="219"/>
      <c r="V7" s="219"/>
      <c r="W7" s="219" t="s">
        <v>51</v>
      </c>
      <c r="X7" s="219"/>
      <c r="Y7" s="219"/>
      <c r="Z7" s="219"/>
      <c r="AA7" s="219" t="s">
        <v>52</v>
      </c>
      <c r="AB7" s="219"/>
      <c r="AC7" s="219"/>
      <c r="AD7" s="227"/>
    </row>
    <row r="8" spans="1:30" ht="11.45" customHeight="1" x14ac:dyDescent="0.2">
      <c r="A8" s="232"/>
      <c r="B8" s="219"/>
      <c r="C8" s="219"/>
      <c r="D8" s="219"/>
      <c r="E8" s="219"/>
      <c r="F8" s="219"/>
      <c r="G8" s="219" t="s">
        <v>49</v>
      </c>
      <c r="H8" s="219"/>
      <c r="I8" s="219" t="s">
        <v>38</v>
      </c>
      <c r="J8" s="219"/>
      <c r="K8" s="219" t="s">
        <v>49</v>
      </c>
      <c r="L8" s="219"/>
      <c r="M8" s="219" t="s">
        <v>38</v>
      </c>
      <c r="N8" s="227"/>
      <c r="O8" s="218" t="s">
        <v>49</v>
      </c>
      <c r="P8" s="219"/>
      <c r="Q8" s="219" t="s">
        <v>38</v>
      </c>
      <c r="R8" s="219"/>
      <c r="S8" s="219" t="s">
        <v>49</v>
      </c>
      <c r="T8" s="219"/>
      <c r="U8" s="219" t="s">
        <v>38</v>
      </c>
      <c r="V8" s="219"/>
      <c r="W8" s="219" t="s">
        <v>49</v>
      </c>
      <c r="X8" s="219"/>
      <c r="Y8" s="219" t="s">
        <v>38</v>
      </c>
      <c r="Z8" s="219"/>
      <c r="AA8" s="219" t="s">
        <v>49</v>
      </c>
      <c r="AB8" s="219"/>
      <c r="AC8" s="219" t="s">
        <v>38</v>
      </c>
      <c r="AD8" s="227"/>
    </row>
    <row r="9" spans="1:30" ht="11.45" customHeight="1" x14ac:dyDescent="0.2">
      <c r="A9" s="232"/>
      <c r="B9" s="219"/>
      <c r="C9" s="219"/>
      <c r="D9" s="219"/>
      <c r="E9" s="219"/>
      <c r="F9" s="219"/>
      <c r="G9" s="219"/>
      <c r="H9" s="219"/>
      <c r="I9" s="219"/>
      <c r="J9" s="219"/>
      <c r="K9" s="219"/>
      <c r="L9" s="219"/>
      <c r="M9" s="219"/>
      <c r="N9" s="227"/>
      <c r="O9" s="218"/>
      <c r="P9" s="219"/>
      <c r="Q9" s="219"/>
      <c r="R9" s="219"/>
      <c r="S9" s="219"/>
      <c r="T9" s="219"/>
      <c r="U9" s="219"/>
      <c r="V9" s="219"/>
      <c r="W9" s="219"/>
      <c r="X9" s="219"/>
      <c r="Y9" s="219"/>
      <c r="Z9" s="219"/>
      <c r="AA9" s="219"/>
      <c r="AB9" s="219"/>
      <c r="AC9" s="219"/>
      <c r="AD9" s="227"/>
    </row>
    <row r="10" spans="1:30" ht="11.45" customHeight="1" x14ac:dyDescent="0.2">
      <c r="A10" s="232"/>
      <c r="B10" s="219"/>
      <c r="C10" s="219" t="s">
        <v>55</v>
      </c>
      <c r="D10" s="219"/>
      <c r="E10" s="219"/>
      <c r="F10" s="219"/>
      <c r="G10" s="219"/>
      <c r="H10" s="219"/>
      <c r="I10" s="219"/>
      <c r="J10" s="219"/>
      <c r="K10" s="219"/>
      <c r="L10" s="219"/>
      <c r="M10" s="219"/>
      <c r="N10" s="227"/>
      <c r="O10" s="218" t="s">
        <v>55</v>
      </c>
      <c r="P10" s="219"/>
      <c r="Q10" s="219"/>
      <c r="R10" s="219"/>
      <c r="S10" s="219"/>
      <c r="T10" s="219"/>
      <c r="U10" s="219"/>
      <c r="V10" s="219"/>
      <c r="W10" s="219"/>
      <c r="X10" s="219"/>
      <c r="Y10" s="219"/>
      <c r="Z10" s="219"/>
      <c r="AA10" s="219"/>
      <c r="AB10" s="219"/>
      <c r="AC10" s="219"/>
      <c r="AD10" s="227"/>
    </row>
    <row r="11" spans="1:30" s="41" customFormat="1" ht="11.45" customHeight="1" x14ac:dyDescent="0.2">
      <c r="A11" s="37">
        <v>1</v>
      </c>
      <c r="B11" s="38">
        <v>2</v>
      </c>
      <c r="C11" s="217">
        <v>3</v>
      </c>
      <c r="D11" s="217"/>
      <c r="E11" s="217">
        <v>4</v>
      </c>
      <c r="F11" s="217"/>
      <c r="G11" s="217">
        <v>5</v>
      </c>
      <c r="H11" s="217"/>
      <c r="I11" s="217">
        <v>6</v>
      </c>
      <c r="J11" s="217"/>
      <c r="K11" s="217">
        <v>7</v>
      </c>
      <c r="L11" s="217"/>
      <c r="M11" s="217">
        <v>8</v>
      </c>
      <c r="N11" s="240"/>
      <c r="O11" s="220">
        <v>9</v>
      </c>
      <c r="P11" s="217"/>
      <c r="Q11" s="217">
        <v>10</v>
      </c>
      <c r="R11" s="217"/>
      <c r="S11" s="217">
        <v>11</v>
      </c>
      <c r="T11" s="217"/>
      <c r="U11" s="217">
        <v>12</v>
      </c>
      <c r="V11" s="217"/>
      <c r="W11" s="217">
        <v>13</v>
      </c>
      <c r="X11" s="217"/>
      <c r="Y11" s="217">
        <v>14</v>
      </c>
      <c r="Z11" s="217"/>
      <c r="AA11" s="217">
        <v>15</v>
      </c>
      <c r="AB11" s="217"/>
      <c r="AC11" s="217">
        <v>16</v>
      </c>
      <c r="AD11" s="240"/>
    </row>
    <row r="12" spans="1:30" s="103" customFormat="1" ht="20.100000000000001" customHeight="1" x14ac:dyDescent="0.2">
      <c r="A12" s="117" t="s">
        <v>43</v>
      </c>
      <c r="B12" s="102" t="s">
        <v>43</v>
      </c>
      <c r="C12" s="235" t="s">
        <v>31</v>
      </c>
      <c r="D12" s="235"/>
      <c r="E12" s="235"/>
      <c r="F12" s="235"/>
      <c r="G12" s="235"/>
      <c r="H12" s="235"/>
      <c r="I12" s="235"/>
      <c r="J12" s="235"/>
      <c r="K12" s="235"/>
      <c r="L12" s="235"/>
      <c r="M12" s="235"/>
      <c r="N12" s="235"/>
      <c r="O12" s="235" t="s">
        <v>31</v>
      </c>
      <c r="P12" s="235"/>
      <c r="Q12" s="235"/>
      <c r="R12" s="235"/>
      <c r="S12" s="235"/>
      <c r="T12" s="235"/>
      <c r="U12" s="235"/>
      <c r="V12" s="235"/>
      <c r="W12" s="235"/>
      <c r="X12" s="235"/>
      <c r="Y12" s="235"/>
      <c r="Z12" s="235"/>
      <c r="AA12" s="235"/>
      <c r="AB12" s="235"/>
      <c r="AC12" s="235"/>
      <c r="AD12" s="235"/>
    </row>
    <row r="13" spans="1:30" s="103" customFormat="1" ht="11.45" customHeight="1" x14ac:dyDescent="0.2">
      <c r="A13" s="40">
        <f>IF(E13&lt;&gt;"",COUNTA($E13:E$13),"")</f>
        <v>1</v>
      </c>
      <c r="B13" s="104" t="s">
        <v>65</v>
      </c>
      <c r="C13" s="159">
        <v>4.78</v>
      </c>
      <c r="D13" s="124" t="s">
        <v>115</v>
      </c>
      <c r="E13" s="161">
        <v>23.3</v>
      </c>
      <c r="F13" s="124" t="s">
        <v>115</v>
      </c>
      <c r="G13" s="159">
        <v>2.67</v>
      </c>
      <c r="H13" s="124" t="s">
        <v>115</v>
      </c>
      <c r="I13" s="161">
        <v>12</v>
      </c>
      <c r="J13" s="124" t="s">
        <v>115</v>
      </c>
      <c r="K13" s="159">
        <v>2.5099999999999998</v>
      </c>
      <c r="L13" s="124" t="s">
        <v>115</v>
      </c>
      <c r="M13" s="161">
        <v>9.6999999999999993</v>
      </c>
      <c r="N13" s="124" t="s">
        <v>115</v>
      </c>
      <c r="O13" s="159">
        <v>1.03</v>
      </c>
      <c r="P13" s="124" t="s">
        <v>115</v>
      </c>
      <c r="Q13" s="161">
        <v>2.2999999999999998</v>
      </c>
      <c r="R13" s="124" t="s">
        <v>115</v>
      </c>
      <c r="S13" s="159">
        <v>3.62</v>
      </c>
      <c r="T13" s="124" t="s">
        <v>115</v>
      </c>
      <c r="U13" s="161">
        <v>11.3</v>
      </c>
      <c r="V13" s="124" t="s">
        <v>115</v>
      </c>
      <c r="W13" s="159">
        <v>2.9</v>
      </c>
      <c r="X13" s="124" t="s">
        <v>115</v>
      </c>
      <c r="Y13" s="161">
        <v>7</v>
      </c>
      <c r="Z13" s="124" t="s">
        <v>115</v>
      </c>
      <c r="AA13" s="159">
        <v>1.77</v>
      </c>
      <c r="AB13" s="124" t="s">
        <v>115</v>
      </c>
      <c r="AC13" s="161">
        <v>4.3</v>
      </c>
      <c r="AD13" s="124" t="s">
        <v>115</v>
      </c>
    </row>
    <row r="14" spans="1:30" s="103" customFormat="1" ht="6" customHeight="1" x14ac:dyDescent="0.2">
      <c r="A14" s="40" t="str">
        <f>IF(E14&lt;&gt;"",COUNTA($E$13:E14),"")</f>
        <v/>
      </c>
      <c r="B14" s="107"/>
      <c r="C14" s="160"/>
      <c r="D14" s="108"/>
      <c r="E14" s="162"/>
      <c r="F14" s="108"/>
      <c r="G14" s="160"/>
      <c r="H14" s="154"/>
      <c r="I14" s="162"/>
      <c r="J14" s="154"/>
      <c r="K14" s="160"/>
      <c r="L14" s="154"/>
      <c r="M14" s="162"/>
      <c r="N14" s="154"/>
      <c r="O14" s="160"/>
      <c r="P14" s="154"/>
      <c r="Q14" s="162"/>
      <c r="R14" s="154"/>
      <c r="S14" s="160"/>
      <c r="T14" s="154"/>
      <c r="U14" s="162"/>
      <c r="V14" s="154"/>
      <c r="W14" s="160"/>
      <c r="X14" s="154"/>
      <c r="Y14" s="162"/>
      <c r="Z14" s="154"/>
      <c r="AA14" s="160"/>
      <c r="AB14" s="154"/>
      <c r="AC14" s="162"/>
      <c r="AD14" s="154"/>
    </row>
    <row r="15" spans="1:30" s="103" customFormat="1" ht="11.45" customHeight="1" x14ac:dyDescent="0.2">
      <c r="A15" s="40">
        <f>IF(E15&lt;&gt;"",COUNTA($E$13:E15),"")</f>
        <v>2</v>
      </c>
      <c r="B15" s="107" t="s">
        <v>133</v>
      </c>
      <c r="C15" s="160">
        <v>0.3</v>
      </c>
      <c r="D15" s="125" t="s">
        <v>114</v>
      </c>
      <c r="E15" s="162">
        <v>1</v>
      </c>
      <c r="F15" s="125" t="s">
        <v>114</v>
      </c>
      <c r="G15" s="160">
        <v>0.11</v>
      </c>
      <c r="H15" s="125" t="s">
        <v>114</v>
      </c>
      <c r="I15" s="162">
        <v>0.5</v>
      </c>
      <c r="J15" s="125" t="s">
        <v>114</v>
      </c>
      <c r="K15" s="160">
        <v>0.1</v>
      </c>
      <c r="L15" s="125" t="s">
        <v>114</v>
      </c>
      <c r="M15" s="162">
        <v>0.3</v>
      </c>
      <c r="N15" s="125" t="s">
        <v>114</v>
      </c>
      <c r="O15" s="160">
        <v>0.06</v>
      </c>
      <c r="P15" s="125" t="s">
        <v>112</v>
      </c>
      <c r="Q15" s="162">
        <v>0.1</v>
      </c>
      <c r="R15" s="125" t="s">
        <v>114</v>
      </c>
      <c r="S15" s="160">
        <v>0.24</v>
      </c>
      <c r="T15" s="125" t="s">
        <v>114</v>
      </c>
      <c r="U15" s="162">
        <v>0.6</v>
      </c>
      <c r="V15" s="125" t="s">
        <v>114</v>
      </c>
      <c r="W15" s="160">
        <v>0.19</v>
      </c>
      <c r="X15" s="125" t="s">
        <v>114</v>
      </c>
      <c r="Y15" s="162">
        <v>0.3</v>
      </c>
      <c r="Z15" s="125" t="s">
        <v>114</v>
      </c>
      <c r="AA15" s="160">
        <v>0.11</v>
      </c>
      <c r="AB15" s="125" t="s">
        <v>112</v>
      </c>
      <c r="AC15" s="162">
        <v>0.3</v>
      </c>
      <c r="AD15" s="125" t="s">
        <v>112</v>
      </c>
    </row>
    <row r="16" spans="1:30" s="103" customFormat="1" ht="11.45" customHeight="1" x14ac:dyDescent="0.2">
      <c r="A16" s="40">
        <f>IF(E16&lt;&gt;"",COUNTA($E$13:E16),"")</f>
        <v>3</v>
      </c>
      <c r="B16" s="107" t="s">
        <v>134</v>
      </c>
      <c r="C16" s="160">
        <v>0.61</v>
      </c>
      <c r="D16" s="125" t="s">
        <v>114</v>
      </c>
      <c r="E16" s="162">
        <v>1.2</v>
      </c>
      <c r="F16" s="125" t="s">
        <v>112</v>
      </c>
      <c r="G16" s="160">
        <v>0.11</v>
      </c>
      <c r="H16" s="125" t="s">
        <v>113</v>
      </c>
      <c r="I16" s="162" t="s">
        <v>12</v>
      </c>
      <c r="J16" s="125" t="s">
        <v>116</v>
      </c>
      <c r="K16" s="160">
        <v>0.1</v>
      </c>
      <c r="L16" s="125" t="s">
        <v>113</v>
      </c>
      <c r="M16" s="162" t="s">
        <v>12</v>
      </c>
      <c r="N16" s="125" t="s">
        <v>116</v>
      </c>
      <c r="O16" s="160" t="s">
        <v>12</v>
      </c>
      <c r="P16" s="125" t="s">
        <v>116</v>
      </c>
      <c r="Q16" s="162" t="s">
        <v>12</v>
      </c>
      <c r="R16" s="125" t="s">
        <v>116</v>
      </c>
      <c r="S16" s="160">
        <v>0.54</v>
      </c>
      <c r="T16" s="125" t="s">
        <v>114</v>
      </c>
      <c r="U16" s="162">
        <v>0.8</v>
      </c>
      <c r="V16" s="125" t="s">
        <v>114</v>
      </c>
      <c r="W16" s="160">
        <v>0.43</v>
      </c>
      <c r="X16" s="125" t="s">
        <v>114</v>
      </c>
      <c r="Y16" s="162">
        <v>0.5</v>
      </c>
      <c r="Z16" s="125" t="s">
        <v>114</v>
      </c>
      <c r="AA16" s="160">
        <v>0.2</v>
      </c>
      <c r="AB16" s="125" t="s">
        <v>112</v>
      </c>
      <c r="AC16" s="162">
        <v>0.3</v>
      </c>
      <c r="AD16" s="125" t="s">
        <v>112</v>
      </c>
    </row>
    <row r="17" spans="1:30" s="103" customFormat="1" ht="11.45" customHeight="1" x14ac:dyDescent="0.2">
      <c r="A17" s="40">
        <f>IF(E17&lt;&gt;"",COUNTA($E$13:E17),"")</f>
        <v>4</v>
      </c>
      <c r="B17" s="107" t="s">
        <v>135</v>
      </c>
      <c r="C17" s="160">
        <v>0.55000000000000004</v>
      </c>
      <c r="D17" s="125" t="s">
        <v>114</v>
      </c>
      <c r="E17" s="162">
        <v>0.9</v>
      </c>
      <c r="F17" s="125" t="s">
        <v>114</v>
      </c>
      <c r="G17" s="160">
        <v>0.13</v>
      </c>
      <c r="H17" s="125" t="s">
        <v>112</v>
      </c>
      <c r="I17" s="162">
        <v>0.2</v>
      </c>
      <c r="J17" s="125" t="s">
        <v>112</v>
      </c>
      <c r="K17" s="160">
        <v>0.1</v>
      </c>
      <c r="L17" s="125" t="s">
        <v>112</v>
      </c>
      <c r="M17" s="162">
        <v>0.1</v>
      </c>
      <c r="N17" s="125" t="s">
        <v>113</v>
      </c>
      <c r="O17" s="160">
        <v>0.05</v>
      </c>
      <c r="P17" s="125" t="s">
        <v>113</v>
      </c>
      <c r="Q17" s="162">
        <v>0.1</v>
      </c>
      <c r="R17" s="125" t="s">
        <v>112</v>
      </c>
      <c r="S17" s="160">
        <v>0.47</v>
      </c>
      <c r="T17" s="125" t="s">
        <v>114</v>
      </c>
      <c r="U17" s="162">
        <v>0.7</v>
      </c>
      <c r="V17" s="125" t="s">
        <v>114</v>
      </c>
      <c r="W17" s="160">
        <v>0.39</v>
      </c>
      <c r="X17" s="125" t="s">
        <v>114</v>
      </c>
      <c r="Y17" s="162">
        <v>0.5</v>
      </c>
      <c r="Z17" s="125" t="s">
        <v>114</v>
      </c>
      <c r="AA17" s="160">
        <v>0.17</v>
      </c>
      <c r="AB17" s="125" t="s">
        <v>112</v>
      </c>
      <c r="AC17" s="162">
        <v>0.2</v>
      </c>
      <c r="AD17" s="125" t="s">
        <v>112</v>
      </c>
    </row>
    <row r="18" spans="1:30" s="103" customFormat="1" ht="11.45" customHeight="1" x14ac:dyDescent="0.2">
      <c r="A18" s="40">
        <f>IF(E18&lt;&gt;"",COUNTA($E$13:E18),"")</f>
        <v>5</v>
      </c>
      <c r="B18" s="107" t="s">
        <v>136</v>
      </c>
      <c r="C18" s="160">
        <v>0.66</v>
      </c>
      <c r="D18" s="125" t="s">
        <v>114</v>
      </c>
      <c r="E18" s="162">
        <v>1.5</v>
      </c>
      <c r="F18" s="125" t="s">
        <v>112</v>
      </c>
      <c r="G18" s="160">
        <v>0.27</v>
      </c>
      <c r="H18" s="125" t="s">
        <v>112</v>
      </c>
      <c r="I18" s="162">
        <v>0.5</v>
      </c>
      <c r="J18" s="125" t="s">
        <v>112</v>
      </c>
      <c r="K18" s="160">
        <v>0.23</v>
      </c>
      <c r="L18" s="125" t="s">
        <v>112</v>
      </c>
      <c r="M18" s="162">
        <v>0.4</v>
      </c>
      <c r="N18" s="125" t="s">
        <v>112</v>
      </c>
      <c r="O18" s="160">
        <v>0.09</v>
      </c>
      <c r="P18" s="125" t="s">
        <v>113</v>
      </c>
      <c r="Q18" s="162">
        <v>0.1</v>
      </c>
      <c r="R18" s="125" t="s">
        <v>113</v>
      </c>
      <c r="S18" s="160">
        <v>0.5</v>
      </c>
      <c r="T18" s="125" t="s">
        <v>114</v>
      </c>
      <c r="U18" s="162">
        <v>1</v>
      </c>
      <c r="V18" s="125" t="s">
        <v>112</v>
      </c>
      <c r="W18" s="160">
        <v>0.43</v>
      </c>
      <c r="X18" s="125" t="s">
        <v>112</v>
      </c>
      <c r="Y18" s="162">
        <v>0.6</v>
      </c>
      <c r="Z18" s="125" t="s">
        <v>112</v>
      </c>
      <c r="AA18" s="160">
        <v>0.21</v>
      </c>
      <c r="AB18" s="125" t="s">
        <v>112</v>
      </c>
      <c r="AC18" s="162">
        <v>0.3</v>
      </c>
      <c r="AD18" s="125" t="s">
        <v>112</v>
      </c>
    </row>
    <row r="19" spans="1:30" s="103" customFormat="1" ht="11.45" customHeight="1" x14ac:dyDescent="0.2">
      <c r="A19" s="40">
        <f>IF(E19&lt;&gt;"",COUNTA($E$13:E19),"")</f>
        <v>6</v>
      </c>
      <c r="B19" s="107" t="s">
        <v>137</v>
      </c>
      <c r="C19" s="160">
        <v>0.42</v>
      </c>
      <c r="D19" s="125" t="s">
        <v>114</v>
      </c>
      <c r="E19" s="162">
        <v>0.9</v>
      </c>
      <c r="F19" s="125" t="s">
        <v>112</v>
      </c>
      <c r="G19" s="160">
        <v>0.18</v>
      </c>
      <c r="H19" s="125" t="s">
        <v>112</v>
      </c>
      <c r="I19" s="162">
        <v>0.3</v>
      </c>
      <c r="J19" s="125" t="s">
        <v>113</v>
      </c>
      <c r="K19" s="160">
        <v>0.15</v>
      </c>
      <c r="L19" s="125" t="s">
        <v>112</v>
      </c>
      <c r="M19" s="162">
        <v>0.2</v>
      </c>
      <c r="N19" s="125" t="s">
        <v>113</v>
      </c>
      <c r="O19" s="160">
        <v>0.06</v>
      </c>
      <c r="P19" s="125" t="s">
        <v>113</v>
      </c>
      <c r="Q19" s="162">
        <v>0.1</v>
      </c>
      <c r="R19" s="125" t="s">
        <v>113</v>
      </c>
      <c r="S19" s="160">
        <v>0.32</v>
      </c>
      <c r="T19" s="125" t="s">
        <v>114</v>
      </c>
      <c r="U19" s="162">
        <v>0.6</v>
      </c>
      <c r="V19" s="125" t="s">
        <v>112</v>
      </c>
      <c r="W19" s="160">
        <v>0.27</v>
      </c>
      <c r="X19" s="125" t="s">
        <v>112</v>
      </c>
      <c r="Y19" s="162">
        <v>0.4</v>
      </c>
      <c r="Z19" s="125" t="s">
        <v>112</v>
      </c>
      <c r="AA19" s="160">
        <v>0.14000000000000001</v>
      </c>
      <c r="AB19" s="125" t="s">
        <v>112</v>
      </c>
      <c r="AC19" s="162">
        <v>0.2</v>
      </c>
      <c r="AD19" s="125" t="s">
        <v>112</v>
      </c>
    </row>
    <row r="20" spans="1:30" s="103" customFormat="1" ht="11.45" customHeight="1" x14ac:dyDescent="0.2">
      <c r="A20" s="40">
        <f>IF(E20&lt;&gt;"",COUNTA($E$13:E20),"")</f>
        <v>7</v>
      </c>
      <c r="B20" s="107" t="s">
        <v>138</v>
      </c>
      <c r="C20" s="160">
        <v>0.53</v>
      </c>
      <c r="D20" s="125" t="s">
        <v>115</v>
      </c>
      <c r="E20" s="162">
        <v>1.5</v>
      </c>
      <c r="F20" s="125" t="s">
        <v>115</v>
      </c>
      <c r="G20" s="160">
        <v>0.36</v>
      </c>
      <c r="H20" s="125" t="s">
        <v>115</v>
      </c>
      <c r="I20" s="162">
        <v>0.7</v>
      </c>
      <c r="J20" s="125" t="s">
        <v>115</v>
      </c>
      <c r="K20" s="160">
        <v>0.34</v>
      </c>
      <c r="L20" s="125" t="s">
        <v>115</v>
      </c>
      <c r="M20" s="162">
        <v>0.5</v>
      </c>
      <c r="N20" s="125" t="s">
        <v>115</v>
      </c>
      <c r="O20" s="160">
        <v>0.11</v>
      </c>
      <c r="P20" s="125" t="s">
        <v>114</v>
      </c>
      <c r="Q20" s="162">
        <v>0.1</v>
      </c>
      <c r="R20" s="125" t="s">
        <v>114</v>
      </c>
      <c r="S20" s="160">
        <v>0.34</v>
      </c>
      <c r="T20" s="125" t="s">
        <v>114</v>
      </c>
      <c r="U20" s="162">
        <v>0.8</v>
      </c>
      <c r="V20" s="125" t="s">
        <v>114</v>
      </c>
      <c r="W20" s="160">
        <v>0.26</v>
      </c>
      <c r="X20" s="125" t="s">
        <v>114</v>
      </c>
      <c r="Y20" s="162">
        <v>0.5</v>
      </c>
      <c r="Z20" s="125" t="s">
        <v>114</v>
      </c>
      <c r="AA20" s="160">
        <v>0.17</v>
      </c>
      <c r="AB20" s="125" t="s">
        <v>114</v>
      </c>
      <c r="AC20" s="162">
        <v>0.3</v>
      </c>
      <c r="AD20" s="125" t="s">
        <v>114</v>
      </c>
    </row>
    <row r="21" spans="1:30" s="103" customFormat="1" ht="11.45" customHeight="1" x14ac:dyDescent="0.2">
      <c r="A21" s="40">
        <f>IF(E21&lt;&gt;"",COUNTA($E$13:E21),"")</f>
        <v>8</v>
      </c>
      <c r="B21" s="107" t="s">
        <v>139</v>
      </c>
      <c r="C21" s="160">
        <v>0.83</v>
      </c>
      <c r="D21" s="125" t="s">
        <v>115</v>
      </c>
      <c r="E21" s="162">
        <v>4.3</v>
      </c>
      <c r="F21" s="125" t="s">
        <v>115</v>
      </c>
      <c r="G21" s="160">
        <v>0.69</v>
      </c>
      <c r="H21" s="125" t="s">
        <v>115</v>
      </c>
      <c r="I21" s="162">
        <v>2.1</v>
      </c>
      <c r="J21" s="125" t="s">
        <v>114</v>
      </c>
      <c r="K21" s="160">
        <v>0.67</v>
      </c>
      <c r="L21" s="125" t="s">
        <v>115</v>
      </c>
      <c r="M21" s="162">
        <v>1.7</v>
      </c>
      <c r="N21" s="125" t="s">
        <v>115</v>
      </c>
      <c r="O21" s="160">
        <v>0.21</v>
      </c>
      <c r="P21" s="125" t="s">
        <v>114</v>
      </c>
      <c r="Q21" s="162">
        <v>0.3</v>
      </c>
      <c r="R21" s="125" t="s">
        <v>114</v>
      </c>
      <c r="S21" s="160">
        <v>0.55000000000000004</v>
      </c>
      <c r="T21" s="125" t="s">
        <v>115</v>
      </c>
      <c r="U21" s="162">
        <v>2.2000000000000002</v>
      </c>
      <c r="V21" s="125" t="s">
        <v>115</v>
      </c>
      <c r="W21" s="160">
        <v>0.43</v>
      </c>
      <c r="X21" s="125" t="s">
        <v>115</v>
      </c>
      <c r="Y21" s="162">
        <v>1.4</v>
      </c>
      <c r="Z21" s="125" t="s">
        <v>115</v>
      </c>
      <c r="AA21" s="160">
        <v>0.31</v>
      </c>
      <c r="AB21" s="125" t="s">
        <v>114</v>
      </c>
      <c r="AC21" s="162">
        <v>0.9</v>
      </c>
      <c r="AD21" s="125" t="s">
        <v>114</v>
      </c>
    </row>
    <row r="22" spans="1:30" s="103" customFormat="1" ht="11.45" customHeight="1" x14ac:dyDescent="0.2">
      <c r="A22" s="40">
        <f>IF(E22&lt;&gt;"",COUNTA($E$13:E22),"")</f>
        <v>9</v>
      </c>
      <c r="B22" s="107" t="s">
        <v>311</v>
      </c>
      <c r="C22" s="160">
        <v>0.53</v>
      </c>
      <c r="D22" s="125" t="s">
        <v>115</v>
      </c>
      <c r="E22" s="162">
        <v>4.5999999999999996</v>
      </c>
      <c r="F22" s="125" t="s">
        <v>115</v>
      </c>
      <c r="G22" s="160">
        <v>0.47</v>
      </c>
      <c r="H22" s="125" t="s">
        <v>115</v>
      </c>
      <c r="I22" s="162">
        <v>2.4</v>
      </c>
      <c r="J22" s="125" t="s">
        <v>115</v>
      </c>
      <c r="K22" s="160">
        <v>0.47</v>
      </c>
      <c r="L22" s="125" t="s">
        <v>115</v>
      </c>
      <c r="M22" s="162">
        <v>2.1</v>
      </c>
      <c r="N22" s="125" t="s">
        <v>115</v>
      </c>
      <c r="O22" s="160">
        <v>0.19</v>
      </c>
      <c r="P22" s="125" t="s">
        <v>114</v>
      </c>
      <c r="Q22" s="162">
        <v>0.4</v>
      </c>
      <c r="R22" s="125" t="s">
        <v>115</v>
      </c>
      <c r="S22" s="160">
        <v>0.39</v>
      </c>
      <c r="T22" s="125" t="s">
        <v>115</v>
      </c>
      <c r="U22" s="162">
        <v>2.2000000000000002</v>
      </c>
      <c r="V22" s="125" t="s">
        <v>114</v>
      </c>
      <c r="W22" s="160">
        <v>0.31</v>
      </c>
      <c r="X22" s="125" t="s">
        <v>115</v>
      </c>
      <c r="Y22" s="162">
        <v>1.5</v>
      </c>
      <c r="Z22" s="125" t="s">
        <v>114</v>
      </c>
      <c r="AA22" s="160">
        <v>0.24</v>
      </c>
      <c r="AB22" s="125" t="s">
        <v>115</v>
      </c>
      <c r="AC22" s="162">
        <v>0.7</v>
      </c>
      <c r="AD22" s="125" t="s">
        <v>114</v>
      </c>
    </row>
    <row r="23" spans="1:30" s="103" customFormat="1" ht="11.45" customHeight="1" x14ac:dyDescent="0.2">
      <c r="A23" s="40">
        <f>IF(E23&lt;&gt;"",COUNTA($E$13:E23),"")</f>
        <v>10</v>
      </c>
      <c r="B23" s="107" t="s">
        <v>312</v>
      </c>
      <c r="C23" s="160">
        <v>0.36</v>
      </c>
      <c r="D23" s="125" t="s">
        <v>115</v>
      </c>
      <c r="E23" s="162">
        <v>7.3</v>
      </c>
      <c r="F23" s="125" t="s">
        <v>115</v>
      </c>
      <c r="G23" s="160">
        <v>0.35</v>
      </c>
      <c r="H23" s="125" t="s">
        <v>115</v>
      </c>
      <c r="I23" s="162">
        <v>4.9000000000000004</v>
      </c>
      <c r="J23" s="125" t="s">
        <v>115</v>
      </c>
      <c r="K23" s="160">
        <v>0.35</v>
      </c>
      <c r="L23" s="125" t="s">
        <v>115</v>
      </c>
      <c r="M23" s="162">
        <v>4</v>
      </c>
      <c r="N23" s="125" t="s">
        <v>115</v>
      </c>
      <c r="O23" s="160">
        <v>0.21</v>
      </c>
      <c r="P23" s="125" t="s">
        <v>115</v>
      </c>
      <c r="Q23" s="162">
        <v>0.9</v>
      </c>
      <c r="R23" s="125" t="s">
        <v>115</v>
      </c>
      <c r="S23" s="160">
        <v>0.28000000000000003</v>
      </c>
      <c r="T23" s="125" t="s">
        <v>115</v>
      </c>
      <c r="U23" s="162">
        <v>2.4</v>
      </c>
      <c r="V23" s="125" t="s">
        <v>115</v>
      </c>
      <c r="W23" s="160">
        <v>0.2</v>
      </c>
      <c r="X23" s="125" t="s">
        <v>115</v>
      </c>
      <c r="Y23" s="162">
        <v>1.3</v>
      </c>
      <c r="Z23" s="125" t="s">
        <v>115</v>
      </c>
      <c r="AA23" s="160">
        <v>0.22</v>
      </c>
      <c r="AB23" s="125" t="s">
        <v>115</v>
      </c>
      <c r="AC23" s="162">
        <v>1</v>
      </c>
      <c r="AD23" s="125" t="s">
        <v>115</v>
      </c>
    </row>
    <row r="24" spans="1:30" s="103" customFormat="1" ht="11.45" customHeight="1" x14ac:dyDescent="0.2">
      <c r="A24" s="40" t="s">
        <v>43</v>
      </c>
      <c r="B24" s="107" t="s">
        <v>235</v>
      </c>
      <c r="C24" s="160"/>
      <c r="D24" s="125"/>
      <c r="E24" s="162"/>
      <c r="F24" s="125"/>
      <c r="G24" s="160"/>
      <c r="H24" s="125"/>
      <c r="I24" s="162"/>
      <c r="J24" s="125"/>
      <c r="K24" s="160"/>
      <c r="L24" s="125"/>
      <c r="M24" s="162"/>
      <c r="N24" s="125"/>
      <c r="O24" s="160"/>
      <c r="P24" s="125"/>
      <c r="Q24" s="162"/>
      <c r="R24" s="125"/>
      <c r="S24" s="160"/>
      <c r="T24" s="125"/>
      <c r="U24" s="162"/>
      <c r="V24" s="125"/>
      <c r="W24" s="160"/>
      <c r="X24" s="125"/>
      <c r="Y24" s="162"/>
      <c r="Z24" s="125"/>
      <c r="AA24" s="160"/>
      <c r="AB24" s="125"/>
      <c r="AC24" s="162"/>
      <c r="AD24" s="125"/>
    </row>
    <row r="25" spans="1:30" s="103" customFormat="1" ht="11.45" customHeight="1" x14ac:dyDescent="0.2">
      <c r="A25" s="40">
        <f>IF(E25&lt;&gt;"",COUNTA($E$13:E25),"")</f>
        <v>11</v>
      </c>
      <c r="B25" s="107" t="s">
        <v>236</v>
      </c>
      <c r="C25" s="160">
        <v>2.99</v>
      </c>
      <c r="D25" s="125" t="s">
        <v>115</v>
      </c>
      <c r="E25" s="162">
        <v>8.8000000000000007</v>
      </c>
      <c r="F25" s="125" t="s">
        <v>115</v>
      </c>
      <c r="G25" s="160">
        <v>1.35</v>
      </c>
      <c r="H25" s="125" t="s">
        <v>115</v>
      </c>
      <c r="I25" s="162">
        <v>2.9</v>
      </c>
      <c r="J25" s="125" t="s">
        <v>115</v>
      </c>
      <c r="K25" s="160">
        <v>1.23</v>
      </c>
      <c r="L25" s="125" t="s">
        <v>114</v>
      </c>
      <c r="M25" s="162">
        <v>2.4</v>
      </c>
      <c r="N25" s="125" t="s">
        <v>115</v>
      </c>
      <c r="O25" s="160">
        <v>0.41</v>
      </c>
      <c r="P25" s="125" t="s">
        <v>114</v>
      </c>
      <c r="Q25" s="162">
        <v>0.5</v>
      </c>
      <c r="R25" s="125" t="s">
        <v>114</v>
      </c>
      <c r="S25" s="160">
        <v>2.31</v>
      </c>
      <c r="T25" s="125" t="s">
        <v>115</v>
      </c>
      <c r="U25" s="162">
        <v>5.9</v>
      </c>
      <c r="V25" s="125" t="s">
        <v>115</v>
      </c>
      <c r="W25" s="160">
        <v>1.86</v>
      </c>
      <c r="X25" s="125" t="s">
        <v>115</v>
      </c>
      <c r="Y25" s="162">
        <v>3.9</v>
      </c>
      <c r="Z25" s="125" t="s">
        <v>115</v>
      </c>
      <c r="AA25" s="160">
        <v>1.03</v>
      </c>
      <c r="AB25" s="125" t="s">
        <v>114</v>
      </c>
      <c r="AC25" s="162">
        <v>2.1</v>
      </c>
      <c r="AD25" s="125" t="s">
        <v>115</v>
      </c>
    </row>
    <row r="26" spans="1:30" s="103" customFormat="1" ht="11.45" customHeight="1" x14ac:dyDescent="0.2">
      <c r="A26" s="40"/>
      <c r="B26" s="107" t="s">
        <v>237</v>
      </c>
      <c r="C26" s="160" t="s">
        <v>43</v>
      </c>
      <c r="D26" s="125" t="s">
        <v>43</v>
      </c>
      <c r="E26" s="162" t="s">
        <v>43</v>
      </c>
      <c r="F26" s="125" t="s">
        <v>43</v>
      </c>
      <c r="G26" s="160" t="s">
        <v>43</v>
      </c>
      <c r="H26" s="125" t="s">
        <v>43</v>
      </c>
      <c r="I26" s="162" t="s">
        <v>43</v>
      </c>
      <c r="J26" s="125" t="s">
        <v>43</v>
      </c>
      <c r="K26" s="160" t="s">
        <v>43</v>
      </c>
      <c r="L26" s="125" t="s">
        <v>43</v>
      </c>
      <c r="M26" s="162" t="s">
        <v>43</v>
      </c>
      <c r="N26" s="125" t="s">
        <v>43</v>
      </c>
      <c r="O26" s="160" t="s">
        <v>43</v>
      </c>
      <c r="P26" s="125" t="s">
        <v>43</v>
      </c>
      <c r="Q26" s="162" t="s">
        <v>43</v>
      </c>
      <c r="R26" s="125" t="s">
        <v>43</v>
      </c>
      <c r="S26" s="160" t="s">
        <v>43</v>
      </c>
      <c r="T26" s="125" t="s">
        <v>43</v>
      </c>
      <c r="U26" s="162" t="s">
        <v>43</v>
      </c>
      <c r="V26" s="125" t="s">
        <v>43</v>
      </c>
      <c r="W26" s="160" t="s">
        <v>43</v>
      </c>
      <c r="X26" s="125" t="s">
        <v>43</v>
      </c>
      <c r="Y26" s="162" t="s">
        <v>43</v>
      </c>
      <c r="Z26" s="125" t="s">
        <v>43</v>
      </c>
      <c r="AA26" s="160" t="s">
        <v>43</v>
      </c>
      <c r="AB26" s="125" t="s">
        <v>43</v>
      </c>
      <c r="AC26" s="162" t="s">
        <v>43</v>
      </c>
      <c r="AD26" s="125" t="s">
        <v>43</v>
      </c>
    </row>
    <row r="27" spans="1:30" s="103" customFormat="1" ht="11.45" customHeight="1" x14ac:dyDescent="0.2">
      <c r="A27" s="40">
        <f>IF(E27&lt;&gt;"",COUNTA($E$13:E26),"")</f>
        <v>12</v>
      </c>
      <c r="B27" s="107" t="s">
        <v>238</v>
      </c>
      <c r="C27" s="160">
        <v>1.33</v>
      </c>
      <c r="D27" s="125" t="s">
        <v>115</v>
      </c>
      <c r="E27" s="162">
        <v>6.1</v>
      </c>
      <c r="F27" s="125" t="s">
        <v>115</v>
      </c>
      <c r="G27" s="160">
        <v>1.04</v>
      </c>
      <c r="H27" s="125" t="s">
        <v>114</v>
      </c>
      <c r="I27" s="162">
        <v>2.2999999999999998</v>
      </c>
      <c r="J27" s="125" t="s">
        <v>115</v>
      </c>
      <c r="K27" s="160">
        <v>0.97</v>
      </c>
      <c r="L27" s="125" t="s">
        <v>114</v>
      </c>
      <c r="M27" s="162">
        <v>1.9</v>
      </c>
      <c r="N27" s="125" t="s">
        <v>115</v>
      </c>
      <c r="O27" s="160">
        <v>0.31</v>
      </c>
      <c r="P27" s="125" t="s">
        <v>114</v>
      </c>
      <c r="Q27" s="162">
        <v>0.4</v>
      </c>
      <c r="R27" s="125" t="s">
        <v>114</v>
      </c>
      <c r="S27" s="160">
        <v>0.79</v>
      </c>
      <c r="T27" s="125" t="s">
        <v>114</v>
      </c>
      <c r="U27" s="162">
        <v>3.8</v>
      </c>
      <c r="V27" s="125" t="s">
        <v>115</v>
      </c>
      <c r="W27" s="160">
        <v>0.56999999999999995</v>
      </c>
      <c r="X27" s="125" t="s">
        <v>114</v>
      </c>
      <c r="Y27" s="162">
        <v>2.4</v>
      </c>
      <c r="Z27" s="125" t="s">
        <v>115</v>
      </c>
      <c r="AA27" s="160">
        <v>0.46</v>
      </c>
      <c r="AB27" s="125" t="s">
        <v>114</v>
      </c>
      <c r="AC27" s="162">
        <v>1.4</v>
      </c>
      <c r="AD27" s="125" t="s">
        <v>115</v>
      </c>
    </row>
    <row r="28" spans="1:30" s="103" customFormat="1" ht="11.45" customHeight="1" x14ac:dyDescent="0.2">
      <c r="A28" s="40">
        <f>IF(E28&lt;&gt;"",COUNTA($E$13:E27),"")</f>
        <v>13</v>
      </c>
      <c r="B28" s="107" t="s">
        <v>239</v>
      </c>
      <c r="C28" s="160">
        <v>1.66</v>
      </c>
      <c r="D28" s="125" t="s">
        <v>114</v>
      </c>
      <c r="E28" s="162">
        <v>2.7</v>
      </c>
      <c r="F28" s="125" t="s">
        <v>114</v>
      </c>
      <c r="G28" s="160">
        <v>0.31</v>
      </c>
      <c r="H28" s="125" t="s">
        <v>112</v>
      </c>
      <c r="I28" s="162">
        <v>0.6</v>
      </c>
      <c r="J28" s="125" t="s">
        <v>112</v>
      </c>
      <c r="K28" s="160">
        <v>0.26</v>
      </c>
      <c r="L28" s="125" t="s">
        <v>112</v>
      </c>
      <c r="M28" s="162">
        <v>0.4</v>
      </c>
      <c r="N28" s="125" t="s">
        <v>112</v>
      </c>
      <c r="O28" s="160">
        <v>0.1</v>
      </c>
      <c r="P28" s="125" t="s">
        <v>113</v>
      </c>
      <c r="Q28" s="162">
        <v>0.1</v>
      </c>
      <c r="R28" s="125" t="s">
        <v>113</v>
      </c>
      <c r="S28" s="160">
        <v>1.52</v>
      </c>
      <c r="T28" s="125" t="s">
        <v>114</v>
      </c>
      <c r="U28" s="162">
        <v>2.1</v>
      </c>
      <c r="V28" s="125" t="s">
        <v>114</v>
      </c>
      <c r="W28" s="160">
        <v>1.28</v>
      </c>
      <c r="X28" s="125" t="s">
        <v>114</v>
      </c>
      <c r="Y28" s="162">
        <v>1.5</v>
      </c>
      <c r="Z28" s="125" t="s">
        <v>114</v>
      </c>
      <c r="AA28" s="160">
        <v>0.56999999999999995</v>
      </c>
      <c r="AB28" s="125" t="s">
        <v>114</v>
      </c>
      <c r="AC28" s="162">
        <v>0.6</v>
      </c>
      <c r="AD28" s="125" t="s">
        <v>114</v>
      </c>
    </row>
    <row r="29" spans="1:30" s="103" customFormat="1" ht="20.100000000000001" customHeight="1" x14ac:dyDescent="0.2">
      <c r="A29" s="40"/>
      <c r="B29" s="107" t="s">
        <v>43</v>
      </c>
      <c r="C29" s="234" t="s">
        <v>46</v>
      </c>
      <c r="D29" s="234"/>
      <c r="E29" s="234"/>
      <c r="F29" s="234"/>
      <c r="G29" s="234"/>
      <c r="H29" s="234"/>
      <c r="I29" s="234"/>
      <c r="J29" s="234"/>
      <c r="K29" s="234"/>
      <c r="L29" s="234"/>
      <c r="M29" s="234"/>
      <c r="N29" s="234"/>
      <c r="O29" s="234" t="s">
        <v>46</v>
      </c>
      <c r="P29" s="234"/>
      <c r="Q29" s="234"/>
      <c r="R29" s="234"/>
      <c r="S29" s="234"/>
      <c r="T29" s="234"/>
      <c r="U29" s="234"/>
      <c r="V29" s="234"/>
      <c r="W29" s="234"/>
      <c r="X29" s="234"/>
      <c r="Y29" s="234"/>
      <c r="Z29" s="234"/>
      <c r="AA29" s="234"/>
      <c r="AB29" s="234"/>
      <c r="AC29" s="234"/>
      <c r="AD29" s="234"/>
    </row>
    <row r="30" spans="1:30" s="103" customFormat="1" ht="11.45" customHeight="1" x14ac:dyDescent="0.2">
      <c r="A30" s="40">
        <f>IF(E30&lt;&gt;"",COUNTA($E$13:E29),"")</f>
        <v>14</v>
      </c>
      <c r="B30" s="104" t="s">
        <v>66</v>
      </c>
      <c r="C30" s="159">
        <v>2.99</v>
      </c>
      <c r="D30" s="124" t="s">
        <v>115</v>
      </c>
      <c r="E30" s="161">
        <v>4.2</v>
      </c>
      <c r="F30" s="124" t="s">
        <v>115</v>
      </c>
      <c r="G30" s="159">
        <v>1.28</v>
      </c>
      <c r="H30" s="124" t="s">
        <v>114</v>
      </c>
      <c r="I30" s="161">
        <v>1.6</v>
      </c>
      <c r="J30" s="124" t="s">
        <v>114</v>
      </c>
      <c r="K30" s="159">
        <v>1.1299999999999999</v>
      </c>
      <c r="L30" s="124" t="s">
        <v>114</v>
      </c>
      <c r="M30" s="161">
        <v>1.3</v>
      </c>
      <c r="N30" s="124" t="s">
        <v>114</v>
      </c>
      <c r="O30" s="159">
        <v>0.33</v>
      </c>
      <c r="P30" s="124" t="s">
        <v>114</v>
      </c>
      <c r="Q30" s="161">
        <v>0.3</v>
      </c>
      <c r="R30" s="124" t="s">
        <v>114</v>
      </c>
      <c r="S30" s="159">
        <v>2.09</v>
      </c>
      <c r="T30" s="124" t="s">
        <v>115</v>
      </c>
      <c r="U30" s="161">
        <v>2.6</v>
      </c>
      <c r="V30" s="124" t="s">
        <v>114</v>
      </c>
      <c r="W30" s="159">
        <v>1.6</v>
      </c>
      <c r="X30" s="124" t="s">
        <v>114</v>
      </c>
      <c r="Y30" s="161">
        <v>1.7</v>
      </c>
      <c r="Z30" s="124" t="s">
        <v>114</v>
      </c>
      <c r="AA30" s="159">
        <v>0.88</v>
      </c>
      <c r="AB30" s="124" t="s">
        <v>114</v>
      </c>
      <c r="AC30" s="161">
        <v>0.9</v>
      </c>
      <c r="AD30" s="124" t="s">
        <v>114</v>
      </c>
    </row>
    <row r="31" spans="1:30" s="103" customFormat="1" ht="6" customHeight="1" x14ac:dyDescent="0.2">
      <c r="A31" s="40" t="str">
        <f>IF(E31&lt;&gt;"",COUNTA($E$13:E30),"")</f>
        <v/>
      </c>
      <c r="B31" s="107"/>
      <c r="C31" s="160"/>
      <c r="D31" s="154"/>
      <c r="E31" s="162"/>
      <c r="F31" s="154"/>
      <c r="G31" s="160"/>
      <c r="H31" s="154"/>
      <c r="I31" s="162"/>
      <c r="J31" s="154"/>
      <c r="K31" s="160"/>
      <c r="L31" s="154"/>
      <c r="M31" s="162"/>
      <c r="N31" s="154"/>
      <c r="O31" s="160"/>
      <c r="P31" s="154"/>
      <c r="Q31" s="162"/>
      <c r="R31" s="154"/>
      <c r="S31" s="160"/>
      <c r="T31" s="154"/>
      <c r="U31" s="162"/>
      <c r="V31" s="154"/>
      <c r="W31" s="160"/>
      <c r="X31" s="154"/>
      <c r="Y31" s="162"/>
      <c r="Z31" s="154"/>
      <c r="AA31" s="160"/>
      <c r="AB31" s="154"/>
      <c r="AC31" s="162"/>
      <c r="AD31" s="154"/>
    </row>
    <row r="32" spans="1:30" s="103" customFormat="1" ht="11.45" customHeight="1" x14ac:dyDescent="0.2">
      <c r="A32" s="40">
        <f>IF(E32&lt;&gt;"",COUNTA($E$13:E31),"")</f>
        <v>15</v>
      </c>
      <c r="B32" s="107" t="s">
        <v>133</v>
      </c>
      <c r="C32" s="160">
        <v>0.21</v>
      </c>
      <c r="D32" s="125" t="s">
        <v>114</v>
      </c>
      <c r="E32" s="162">
        <v>0.3</v>
      </c>
      <c r="F32" s="125" t="s">
        <v>112</v>
      </c>
      <c r="G32" s="160">
        <v>0.06</v>
      </c>
      <c r="H32" s="125" t="s">
        <v>112</v>
      </c>
      <c r="I32" s="162">
        <v>0.1</v>
      </c>
      <c r="J32" s="125" t="s">
        <v>112</v>
      </c>
      <c r="K32" s="160">
        <v>0.05</v>
      </c>
      <c r="L32" s="125" t="s">
        <v>112</v>
      </c>
      <c r="M32" s="162">
        <v>0.1</v>
      </c>
      <c r="N32" s="125" t="s">
        <v>112</v>
      </c>
      <c r="O32" s="160">
        <v>0.02</v>
      </c>
      <c r="P32" s="125" t="s">
        <v>113</v>
      </c>
      <c r="Q32" s="162">
        <v>0</v>
      </c>
      <c r="R32" s="125" t="s">
        <v>113</v>
      </c>
      <c r="S32" s="160">
        <v>0.17</v>
      </c>
      <c r="T32" s="125" t="s">
        <v>112</v>
      </c>
      <c r="U32" s="162">
        <v>0.2</v>
      </c>
      <c r="V32" s="125" t="s">
        <v>112</v>
      </c>
      <c r="W32" s="160">
        <v>0.13</v>
      </c>
      <c r="X32" s="125" t="s">
        <v>112</v>
      </c>
      <c r="Y32" s="162">
        <v>0.1</v>
      </c>
      <c r="Z32" s="125" t="s">
        <v>112</v>
      </c>
      <c r="AA32" s="160">
        <v>7.0000000000000007E-2</v>
      </c>
      <c r="AB32" s="125" t="s">
        <v>113</v>
      </c>
      <c r="AC32" s="162" t="s">
        <v>12</v>
      </c>
      <c r="AD32" s="125" t="s">
        <v>116</v>
      </c>
    </row>
    <row r="33" spans="1:30" s="103" customFormat="1" ht="11.45" customHeight="1" x14ac:dyDescent="0.2">
      <c r="A33" s="40">
        <f>IF(E33&lt;&gt;"",COUNTA($E$13:E32),"")</f>
        <v>16</v>
      </c>
      <c r="B33" s="107" t="s">
        <v>134</v>
      </c>
      <c r="C33" s="160">
        <v>0.52</v>
      </c>
      <c r="D33" s="125" t="s">
        <v>114</v>
      </c>
      <c r="E33" s="162">
        <v>0.6</v>
      </c>
      <c r="F33" s="125" t="s">
        <v>114</v>
      </c>
      <c r="G33" s="160" t="s">
        <v>12</v>
      </c>
      <c r="H33" s="125" t="s">
        <v>116</v>
      </c>
      <c r="I33" s="162" t="s">
        <v>12</v>
      </c>
      <c r="J33" s="125" t="s">
        <v>116</v>
      </c>
      <c r="K33" s="160" t="s">
        <v>12</v>
      </c>
      <c r="L33" s="125" t="s">
        <v>116</v>
      </c>
      <c r="M33" s="162" t="s">
        <v>12</v>
      </c>
      <c r="N33" s="125" t="s">
        <v>116</v>
      </c>
      <c r="O33" s="160" t="s">
        <v>12</v>
      </c>
      <c r="P33" s="125" t="s">
        <v>116</v>
      </c>
      <c r="Q33" s="162" t="s">
        <v>12</v>
      </c>
      <c r="R33" s="125" t="s">
        <v>116</v>
      </c>
      <c r="S33" s="160">
        <v>0.46</v>
      </c>
      <c r="T33" s="125" t="s">
        <v>114</v>
      </c>
      <c r="U33" s="162">
        <v>0.5</v>
      </c>
      <c r="V33" s="125" t="s">
        <v>114</v>
      </c>
      <c r="W33" s="160">
        <v>0.36</v>
      </c>
      <c r="X33" s="125" t="s">
        <v>112</v>
      </c>
      <c r="Y33" s="162">
        <v>0.4</v>
      </c>
      <c r="Z33" s="125" t="s">
        <v>112</v>
      </c>
      <c r="AA33" s="160">
        <v>0.16</v>
      </c>
      <c r="AB33" s="125" t="s">
        <v>112</v>
      </c>
      <c r="AC33" s="162">
        <v>0.2</v>
      </c>
      <c r="AD33" s="125" t="s">
        <v>113</v>
      </c>
    </row>
    <row r="34" spans="1:30" s="103" customFormat="1" ht="11.45" customHeight="1" x14ac:dyDescent="0.2">
      <c r="A34" s="40">
        <f>IF(E34&lt;&gt;"",COUNTA($E$13:E33),"")</f>
        <v>17</v>
      </c>
      <c r="B34" s="107" t="s">
        <v>135</v>
      </c>
      <c r="C34" s="160">
        <v>0.46</v>
      </c>
      <c r="D34" s="125" t="s">
        <v>114</v>
      </c>
      <c r="E34" s="162">
        <v>0.6</v>
      </c>
      <c r="F34" s="125" t="s">
        <v>114</v>
      </c>
      <c r="G34" s="160">
        <v>0.09</v>
      </c>
      <c r="H34" s="125" t="s">
        <v>113</v>
      </c>
      <c r="I34" s="162">
        <v>0.1</v>
      </c>
      <c r="J34" s="125" t="s">
        <v>113</v>
      </c>
      <c r="K34" s="160">
        <v>7.0000000000000007E-2</v>
      </c>
      <c r="L34" s="125" t="s">
        <v>113</v>
      </c>
      <c r="M34" s="162">
        <v>0.1</v>
      </c>
      <c r="N34" s="125" t="s">
        <v>113</v>
      </c>
      <c r="O34" s="160" t="s">
        <v>12</v>
      </c>
      <c r="P34" s="125" t="s">
        <v>116</v>
      </c>
      <c r="Q34" s="162" t="s">
        <v>12</v>
      </c>
      <c r="R34" s="125" t="s">
        <v>116</v>
      </c>
      <c r="S34" s="160">
        <v>0.39</v>
      </c>
      <c r="T34" s="125" t="s">
        <v>114</v>
      </c>
      <c r="U34" s="162">
        <v>0.5</v>
      </c>
      <c r="V34" s="125" t="s">
        <v>112</v>
      </c>
      <c r="W34" s="160">
        <v>0.33</v>
      </c>
      <c r="X34" s="125" t="s">
        <v>112</v>
      </c>
      <c r="Y34" s="162">
        <v>0.4</v>
      </c>
      <c r="Z34" s="125" t="s">
        <v>112</v>
      </c>
      <c r="AA34" s="160">
        <v>0.14000000000000001</v>
      </c>
      <c r="AB34" s="125" t="s">
        <v>112</v>
      </c>
      <c r="AC34" s="162">
        <v>0.1</v>
      </c>
      <c r="AD34" s="125" t="s">
        <v>112</v>
      </c>
    </row>
    <row r="35" spans="1:30" s="103" customFormat="1" ht="11.45" customHeight="1" x14ac:dyDescent="0.2">
      <c r="A35" s="40">
        <f>IF(E35&lt;&gt;"",COUNTA($E$13:E34),"")</f>
        <v>18</v>
      </c>
      <c r="B35" s="107" t="s">
        <v>136</v>
      </c>
      <c r="C35" s="160">
        <v>0.5</v>
      </c>
      <c r="D35" s="125" t="s">
        <v>114</v>
      </c>
      <c r="E35" s="162">
        <v>0.7</v>
      </c>
      <c r="F35" s="125" t="s">
        <v>112</v>
      </c>
      <c r="G35" s="160">
        <v>0.18</v>
      </c>
      <c r="H35" s="125" t="s">
        <v>112</v>
      </c>
      <c r="I35" s="162">
        <v>0.2</v>
      </c>
      <c r="J35" s="125" t="s">
        <v>113</v>
      </c>
      <c r="K35" s="160">
        <v>0.14000000000000001</v>
      </c>
      <c r="L35" s="125" t="s">
        <v>113</v>
      </c>
      <c r="M35" s="162">
        <v>0.1</v>
      </c>
      <c r="N35" s="125" t="s">
        <v>113</v>
      </c>
      <c r="O35" s="160" t="s">
        <v>12</v>
      </c>
      <c r="P35" s="125" t="s">
        <v>116</v>
      </c>
      <c r="Q35" s="162" t="s">
        <v>12</v>
      </c>
      <c r="R35" s="125" t="s">
        <v>116</v>
      </c>
      <c r="S35" s="160">
        <v>0.36</v>
      </c>
      <c r="T35" s="125" t="s">
        <v>112</v>
      </c>
      <c r="U35" s="162">
        <v>0.5</v>
      </c>
      <c r="V35" s="125" t="s">
        <v>112</v>
      </c>
      <c r="W35" s="160">
        <v>0.32</v>
      </c>
      <c r="X35" s="125" t="s">
        <v>112</v>
      </c>
      <c r="Y35" s="162">
        <v>0.3</v>
      </c>
      <c r="Z35" s="125" t="s">
        <v>112</v>
      </c>
      <c r="AA35" s="160">
        <v>0.13</v>
      </c>
      <c r="AB35" s="125" t="s">
        <v>113</v>
      </c>
      <c r="AC35" s="162">
        <v>0.1</v>
      </c>
      <c r="AD35" s="125" t="s">
        <v>113</v>
      </c>
    </row>
    <row r="36" spans="1:30" s="103" customFormat="1" ht="11.45" customHeight="1" x14ac:dyDescent="0.2">
      <c r="A36" s="40">
        <f>IF(E36&lt;&gt;"",COUNTA($E$13:E35),"")</f>
        <v>19</v>
      </c>
      <c r="B36" s="107" t="s">
        <v>137</v>
      </c>
      <c r="C36" s="160">
        <v>0.3</v>
      </c>
      <c r="D36" s="125" t="s">
        <v>114</v>
      </c>
      <c r="E36" s="162">
        <v>0.4</v>
      </c>
      <c r="F36" s="125" t="s">
        <v>112</v>
      </c>
      <c r="G36" s="160">
        <v>0.13</v>
      </c>
      <c r="H36" s="125" t="s">
        <v>112</v>
      </c>
      <c r="I36" s="162">
        <v>0.1</v>
      </c>
      <c r="J36" s="125" t="s">
        <v>112</v>
      </c>
      <c r="K36" s="160">
        <v>0.11</v>
      </c>
      <c r="L36" s="125" t="s">
        <v>112</v>
      </c>
      <c r="M36" s="162">
        <v>0.1</v>
      </c>
      <c r="N36" s="125" t="s">
        <v>112</v>
      </c>
      <c r="O36" s="160" t="s">
        <v>12</v>
      </c>
      <c r="P36" s="125" t="s">
        <v>116</v>
      </c>
      <c r="Q36" s="162" t="s">
        <v>12</v>
      </c>
      <c r="R36" s="125" t="s">
        <v>116</v>
      </c>
      <c r="S36" s="160">
        <v>0.2</v>
      </c>
      <c r="T36" s="125" t="s">
        <v>112</v>
      </c>
      <c r="U36" s="162">
        <v>0.3</v>
      </c>
      <c r="V36" s="125" t="s">
        <v>112</v>
      </c>
      <c r="W36" s="160">
        <v>0.17</v>
      </c>
      <c r="X36" s="125" t="s">
        <v>112</v>
      </c>
      <c r="Y36" s="162">
        <v>0.2</v>
      </c>
      <c r="Z36" s="125" t="s">
        <v>112</v>
      </c>
      <c r="AA36" s="160">
        <v>0.08</v>
      </c>
      <c r="AB36" s="125" t="s">
        <v>113</v>
      </c>
      <c r="AC36" s="162">
        <v>0.1</v>
      </c>
      <c r="AD36" s="125" t="s">
        <v>113</v>
      </c>
    </row>
    <row r="37" spans="1:30" s="103" customFormat="1" ht="11.45" customHeight="1" x14ac:dyDescent="0.2">
      <c r="A37" s="40">
        <f>IF(E37&lt;&gt;"",COUNTA($E$13:E36),"")</f>
        <v>20</v>
      </c>
      <c r="B37" s="107" t="s">
        <v>138</v>
      </c>
      <c r="C37" s="160">
        <v>0.35</v>
      </c>
      <c r="D37" s="125" t="s">
        <v>115</v>
      </c>
      <c r="E37" s="162">
        <v>0.5</v>
      </c>
      <c r="F37" s="125" t="s">
        <v>114</v>
      </c>
      <c r="G37" s="160">
        <v>0.24</v>
      </c>
      <c r="H37" s="125" t="s">
        <v>114</v>
      </c>
      <c r="I37" s="162">
        <v>0.3</v>
      </c>
      <c r="J37" s="125" t="s">
        <v>114</v>
      </c>
      <c r="K37" s="160">
        <v>0.22</v>
      </c>
      <c r="L37" s="125" t="s">
        <v>114</v>
      </c>
      <c r="M37" s="162">
        <v>0.2</v>
      </c>
      <c r="N37" s="125" t="s">
        <v>114</v>
      </c>
      <c r="O37" s="160">
        <v>0.06</v>
      </c>
      <c r="P37" s="125" t="s">
        <v>112</v>
      </c>
      <c r="Q37" s="162">
        <v>0.1</v>
      </c>
      <c r="R37" s="125" t="s">
        <v>112</v>
      </c>
      <c r="S37" s="160">
        <v>0.19</v>
      </c>
      <c r="T37" s="125" t="s">
        <v>114</v>
      </c>
      <c r="U37" s="162">
        <v>0.2</v>
      </c>
      <c r="V37" s="125" t="s">
        <v>114</v>
      </c>
      <c r="W37" s="160">
        <v>0.12</v>
      </c>
      <c r="X37" s="125" t="s">
        <v>114</v>
      </c>
      <c r="Y37" s="162">
        <v>0.1</v>
      </c>
      <c r="Z37" s="125" t="s">
        <v>114</v>
      </c>
      <c r="AA37" s="160">
        <v>0.1</v>
      </c>
      <c r="AB37" s="125" t="s">
        <v>114</v>
      </c>
      <c r="AC37" s="162">
        <v>0.1</v>
      </c>
      <c r="AD37" s="125" t="s">
        <v>114</v>
      </c>
    </row>
    <row r="38" spans="1:30" s="103" customFormat="1" ht="11.45" customHeight="1" x14ac:dyDescent="0.2">
      <c r="A38" s="40">
        <f>IF(E38&lt;&gt;"",COUNTA($E$13:E37),"")</f>
        <v>21</v>
      </c>
      <c r="B38" s="107" t="s">
        <v>139</v>
      </c>
      <c r="C38" s="160">
        <v>0.43</v>
      </c>
      <c r="D38" s="125" t="s">
        <v>115</v>
      </c>
      <c r="E38" s="162">
        <v>0.7</v>
      </c>
      <c r="F38" s="125" t="s">
        <v>115</v>
      </c>
      <c r="G38" s="160">
        <v>0.35</v>
      </c>
      <c r="H38" s="125" t="s">
        <v>115</v>
      </c>
      <c r="I38" s="162">
        <v>0.5</v>
      </c>
      <c r="J38" s="125" t="s">
        <v>114</v>
      </c>
      <c r="K38" s="160">
        <v>0.33</v>
      </c>
      <c r="L38" s="125" t="s">
        <v>115</v>
      </c>
      <c r="M38" s="162">
        <v>0.4</v>
      </c>
      <c r="N38" s="125" t="s">
        <v>114</v>
      </c>
      <c r="O38" s="160">
        <v>7.0000000000000007E-2</v>
      </c>
      <c r="P38" s="125" t="s">
        <v>112</v>
      </c>
      <c r="Q38" s="162">
        <v>0.1</v>
      </c>
      <c r="R38" s="125" t="s">
        <v>112</v>
      </c>
      <c r="S38" s="160">
        <v>0.22</v>
      </c>
      <c r="T38" s="125" t="s">
        <v>114</v>
      </c>
      <c r="U38" s="162">
        <v>0.3</v>
      </c>
      <c r="V38" s="125" t="s">
        <v>114</v>
      </c>
      <c r="W38" s="160">
        <v>0.11</v>
      </c>
      <c r="X38" s="125" t="s">
        <v>114</v>
      </c>
      <c r="Y38" s="162">
        <v>0.1</v>
      </c>
      <c r="Z38" s="125" t="s">
        <v>114</v>
      </c>
      <c r="AA38" s="160">
        <v>0.14000000000000001</v>
      </c>
      <c r="AB38" s="125" t="s">
        <v>114</v>
      </c>
      <c r="AC38" s="162">
        <v>0.1</v>
      </c>
      <c r="AD38" s="125" t="s">
        <v>114</v>
      </c>
    </row>
    <row r="39" spans="1:30" ht="11.45" customHeight="1" x14ac:dyDescent="0.2">
      <c r="A39" s="40">
        <f>IF(E39&lt;&gt;"",COUNTA($E$13:E38),"")</f>
        <v>22</v>
      </c>
      <c r="B39" s="107" t="s">
        <v>311</v>
      </c>
      <c r="C39" s="160">
        <v>0.16</v>
      </c>
      <c r="D39" s="125" t="s">
        <v>114</v>
      </c>
      <c r="E39" s="162">
        <v>0.3</v>
      </c>
      <c r="F39" s="125" t="s">
        <v>114</v>
      </c>
      <c r="G39" s="160">
        <v>0.13</v>
      </c>
      <c r="H39" s="125" t="s">
        <v>114</v>
      </c>
      <c r="I39" s="162">
        <v>0.2</v>
      </c>
      <c r="J39" s="125" t="s">
        <v>114</v>
      </c>
      <c r="K39" s="160">
        <v>0.13</v>
      </c>
      <c r="L39" s="125" t="s">
        <v>114</v>
      </c>
      <c r="M39" s="162">
        <v>0.1</v>
      </c>
      <c r="N39" s="125" t="s">
        <v>114</v>
      </c>
      <c r="O39" s="160">
        <v>0.03</v>
      </c>
      <c r="P39" s="125" t="s">
        <v>112</v>
      </c>
      <c r="Q39" s="162">
        <v>0</v>
      </c>
      <c r="R39" s="125" t="s">
        <v>112</v>
      </c>
      <c r="S39" s="160">
        <v>0.08</v>
      </c>
      <c r="T39" s="125" t="s">
        <v>114</v>
      </c>
      <c r="U39" s="162">
        <v>0.1</v>
      </c>
      <c r="V39" s="125" t="s">
        <v>114</v>
      </c>
      <c r="W39" s="160">
        <v>0.04</v>
      </c>
      <c r="X39" s="125" t="s">
        <v>112</v>
      </c>
      <c r="Y39" s="162">
        <v>0</v>
      </c>
      <c r="Z39" s="125" t="s">
        <v>112</v>
      </c>
      <c r="AA39" s="160">
        <v>0.05</v>
      </c>
      <c r="AB39" s="125" t="s">
        <v>112</v>
      </c>
      <c r="AC39" s="162">
        <v>0.1</v>
      </c>
      <c r="AD39" s="125" t="s">
        <v>112</v>
      </c>
    </row>
    <row r="40" spans="1:30" ht="11.45" customHeight="1" x14ac:dyDescent="0.2">
      <c r="A40" s="40">
        <f>IF(E40&lt;&gt;"",COUNTA($E$13:E39),"")</f>
        <v>23</v>
      </c>
      <c r="B40" s="107" t="s">
        <v>312</v>
      </c>
      <c r="C40" s="160">
        <v>0.05</v>
      </c>
      <c r="D40" s="125" t="s">
        <v>115</v>
      </c>
      <c r="E40" s="162">
        <v>0.1</v>
      </c>
      <c r="F40" s="125" t="s">
        <v>115</v>
      </c>
      <c r="G40" s="160">
        <v>0.04</v>
      </c>
      <c r="H40" s="125" t="s">
        <v>114</v>
      </c>
      <c r="I40" s="162">
        <v>0</v>
      </c>
      <c r="J40" s="125" t="s">
        <v>115</v>
      </c>
      <c r="K40" s="160">
        <v>0.03</v>
      </c>
      <c r="L40" s="125" t="s">
        <v>115</v>
      </c>
      <c r="M40" s="162">
        <v>0</v>
      </c>
      <c r="N40" s="125" t="s">
        <v>115</v>
      </c>
      <c r="O40" s="160">
        <v>0.01</v>
      </c>
      <c r="P40" s="125" t="s">
        <v>112</v>
      </c>
      <c r="Q40" s="162">
        <v>0</v>
      </c>
      <c r="R40" s="125" t="s">
        <v>112</v>
      </c>
      <c r="S40" s="160">
        <v>0.03</v>
      </c>
      <c r="T40" s="125" t="s">
        <v>114</v>
      </c>
      <c r="U40" s="162">
        <v>0</v>
      </c>
      <c r="V40" s="125" t="s">
        <v>114</v>
      </c>
      <c r="W40" s="160">
        <v>0.01</v>
      </c>
      <c r="X40" s="125" t="s">
        <v>114</v>
      </c>
      <c r="Y40" s="162">
        <v>0</v>
      </c>
      <c r="Z40" s="125" t="s">
        <v>114</v>
      </c>
      <c r="AA40" s="160">
        <v>0.02</v>
      </c>
      <c r="AB40" s="125" t="s">
        <v>114</v>
      </c>
      <c r="AC40" s="162">
        <v>0</v>
      </c>
      <c r="AD40" s="125" t="s">
        <v>114</v>
      </c>
    </row>
    <row r="41" spans="1:30" ht="11.45" customHeight="1" x14ac:dyDescent="0.2">
      <c r="A41" s="40" t="str">
        <f>IF(E41&lt;&gt;"",COUNTA($E$13:E40),"")</f>
        <v/>
      </c>
      <c r="B41" s="107" t="s">
        <v>235</v>
      </c>
      <c r="C41" s="160"/>
      <c r="D41" s="125"/>
      <c r="E41" s="162"/>
      <c r="F41" s="125"/>
      <c r="G41" s="160"/>
      <c r="H41" s="125"/>
      <c r="I41" s="162"/>
      <c r="J41" s="125"/>
      <c r="K41" s="160"/>
      <c r="L41" s="125"/>
      <c r="M41" s="162"/>
      <c r="N41" s="125"/>
      <c r="O41" s="160"/>
      <c r="P41" s="125"/>
      <c r="Q41" s="162"/>
      <c r="R41" s="125"/>
      <c r="S41" s="160"/>
      <c r="T41" s="125"/>
      <c r="U41" s="162"/>
      <c r="V41" s="125"/>
      <c r="W41" s="160"/>
      <c r="X41" s="125"/>
      <c r="Y41" s="162"/>
      <c r="Z41" s="125"/>
      <c r="AA41" s="160"/>
      <c r="AB41" s="125"/>
      <c r="AC41" s="162"/>
      <c r="AD41" s="125"/>
    </row>
    <row r="42" spans="1:30" ht="11.45" customHeight="1" x14ac:dyDescent="0.2">
      <c r="A42" s="40">
        <f>IF(E42&lt;&gt;"",COUNTA($E$13:E41),"")</f>
        <v>24</v>
      </c>
      <c r="B42" s="107" t="s">
        <v>236</v>
      </c>
      <c r="C42" s="160">
        <v>2.99</v>
      </c>
      <c r="D42" s="125" t="s">
        <v>115</v>
      </c>
      <c r="E42" s="162">
        <v>4.2</v>
      </c>
      <c r="F42" s="125" t="s">
        <v>115</v>
      </c>
      <c r="G42" s="160">
        <v>1.28</v>
      </c>
      <c r="H42" s="125" t="s">
        <v>114</v>
      </c>
      <c r="I42" s="162">
        <v>1.6</v>
      </c>
      <c r="J42" s="125" t="s">
        <v>114</v>
      </c>
      <c r="K42" s="160">
        <v>1.1299999999999999</v>
      </c>
      <c r="L42" s="125" t="s">
        <v>114</v>
      </c>
      <c r="M42" s="162">
        <v>1.3</v>
      </c>
      <c r="N42" s="125" t="s">
        <v>114</v>
      </c>
      <c r="O42" s="160">
        <v>0.33</v>
      </c>
      <c r="P42" s="125" t="s">
        <v>114</v>
      </c>
      <c r="Q42" s="162">
        <v>0.3</v>
      </c>
      <c r="R42" s="125" t="s">
        <v>114</v>
      </c>
      <c r="S42" s="160">
        <v>2.09</v>
      </c>
      <c r="T42" s="125" t="s">
        <v>115</v>
      </c>
      <c r="U42" s="162">
        <v>2.6</v>
      </c>
      <c r="V42" s="125" t="s">
        <v>114</v>
      </c>
      <c r="W42" s="160">
        <v>1.6</v>
      </c>
      <c r="X42" s="125" t="s">
        <v>114</v>
      </c>
      <c r="Y42" s="162">
        <v>1.7</v>
      </c>
      <c r="Z42" s="125" t="s">
        <v>114</v>
      </c>
      <c r="AA42" s="160">
        <v>0.88</v>
      </c>
      <c r="AB42" s="125" t="s">
        <v>114</v>
      </c>
      <c r="AC42" s="162">
        <v>0.9</v>
      </c>
      <c r="AD42" s="125" t="s">
        <v>114</v>
      </c>
    </row>
    <row r="43" spans="1:30" ht="11.45" customHeight="1" x14ac:dyDescent="0.2">
      <c r="A43" s="40" t="str">
        <f>IF(E43&lt;&gt;"",COUNTA($E$13:E42),"")</f>
        <v/>
      </c>
      <c r="B43" s="107" t="s">
        <v>237</v>
      </c>
      <c r="C43" s="160" t="s">
        <v>43</v>
      </c>
      <c r="D43" s="125" t="s">
        <v>43</v>
      </c>
      <c r="E43" s="162" t="s">
        <v>43</v>
      </c>
      <c r="F43" s="125" t="s">
        <v>43</v>
      </c>
      <c r="G43" s="160" t="s">
        <v>43</v>
      </c>
      <c r="H43" s="125" t="s">
        <v>43</v>
      </c>
      <c r="I43" s="162" t="s">
        <v>43</v>
      </c>
      <c r="J43" s="125" t="s">
        <v>43</v>
      </c>
      <c r="K43" s="160" t="s">
        <v>43</v>
      </c>
      <c r="L43" s="125" t="s">
        <v>43</v>
      </c>
      <c r="M43" s="162" t="s">
        <v>43</v>
      </c>
      <c r="N43" s="125" t="s">
        <v>43</v>
      </c>
      <c r="O43" s="160" t="s">
        <v>43</v>
      </c>
      <c r="P43" s="125" t="s">
        <v>43</v>
      </c>
      <c r="Q43" s="162" t="s">
        <v>43</v>
      </c>
      <c r="R43" s="125" t="s">
        <v>43</v>
      </c>
      <c r="S43" s="160" t="s">
        <v>43</v>
      </c>
      <c r="T43" s="125" t="s">
        <v>43</v>
      </c>
      <c r="U43" s="162" t="s">
        <v>43</v>
      </c>
      <c r="V43" s="125" t="s">
        <v>43</v>
      </c>
      <c r="W43" s="160" t="s">
        <v>43</v>
      </c>
      <c r="X43" s="125" t="s">
        <v>43</v>
      </c>
      <c r="Y43" s="162" t="s">
        <v>43</v>
      </c>
      <c r="Z43" s="125" t="s">
        <v>43</v>
      </c>
      <c r="AA43" s="160" t="s">
        <v>43</v>
      </c>
      <c r="AB43" s="125" t="s">
        <v>43</v>
      </c>
      <c r="AC43" s="162" t="s">
        <v>43</v>
      </c>
      <c r="AD43" s="125" t="s">
        <v>43</v>
      </c>
    </row>
    <row r="44" spans="1:30" ht="11.45" customHeight="1" x14ac:dyDescent="0.2">
      <c r="A44" s="40">
        <f>IF(E44&lt;&gt;"",COUNTA($E$13:E42),"")</f>
        <v>25</v>
      </c>
      <c r="B44" s="107" t="s">
        <v>238</v>
      </c>
      <c r="C44" s="160">
        <v>1.33</v>
      </c>
      <c r="D44" s="125" t="s">
        <v>115</v>
      </c>
      <c r="E44" s="162">
        <v>2</v>
      </c>
      <c r="F44" s="125" t="s">
        <v>114</v>
      </c>
      <c r="G44" s="160">
        <v>1.01</v>
      </c>
      <c r="H44" s="125" t="s">
        <v>114</v>
      </c>
      <c r="I44" s="162">
        <v>1.3</v>
      </c>
      <c r="J44" s="125" t="s">
        <v>114</v>
      </c>
      <c r="K44" s="160">
        <v>0.91</v>
      </c>
      <c r="L44" s="125" t="s">
        <v>114</v>
      </c>
      <c r="M44" s="162">
        <v>1</v>
      </c>
      <c r="N44" s="125" t="s">
        <v>114</v>
      </c>
      <c r="O44" s="160">
        <v>0.25</v>
      </c>
      <c r="P44" s="125" t="s">
        <v>114</v>
      </c>
      <c r="Q44" s="162">
        <v>0.3</v>
      </c>
      <c r="R44" s="125" t="s">
        <v>114</v>
      </c>
      <c r="S44" s="160">
        <v>0.6</v>
      </c>
      <c r="T44" s="125" t="s">
        <v>114</v>
      </c>
      <c r="U44" s="162">
        <v>0.7</v>
      </c>
      <c r="V44" s="125" t="s">
        <v>114</v>
      </c>
      <c r="W44" s="160">
        <v>0.35</v>
      </c>
      <c r="X44" s="125" t="s">
        <v>114</v>
      </c>
      <c r="Y44" s="162">
        <v>0.4</v>
      </c>
      <c r="Z44" s="125" t="s">
        <v>112</v>
      </c>
      <c r="AA44" s="160">
        <v>0.34</v>
      </c>
      <c r="AB44" s="125" t="s">
        <v>114</v>
      </c>
      <c r="AC44" s="162">
        <v>0.4</v>
      </c>
      <c r="AD44" s="125" t="s">
        <v>114</v>
      </c>
    </row>
    <row r="45" spans="1:30" ht="11.45" customHeight="1" x14ac:dyDescent="0.2">
      <c r="A45" s="40">
        <f>IF(E45&lt;&gt;"",COUNTA($E$13:E43),"")</f>
        <v>26</v>
      </c>
      <c r="B45" s="107" t="s">
        <v>239</v>
      </c>
      <c r="C45" s="160">
        <v>1.66</v>
      </c>
      <c r="D45" s="125" t="s">
        <v>114</v>
      </c>
      <c r="E45" s="162">
        <v>2.2000000000000002</v>
      </c>
      <c r="F45" s="125" t="s">
        <v>114</v>
      </c>
      <c r="G45" s="160">
        <v>0.27</v>
      </c>
      <c r="H45" s="125" t="s">
        <v>112</v>
      </c>
      <c r="I45" s="162">
        <v>0.3</v>
      </c>
      <c r="J45" s="125" t="s">
        <v>112</v>
      </c>
      <c r="K45" s="160">
        <v>0.22</v>
      </c>
      <c r="L45" s="125" t="s">
        <v>112</v>
      </c>
      <c r="M45" s="162">
        <v>0.2</v>
      </c>
      <c r="N45" s="125" t="s">
        <v>112</v>
      </c>
      <c r="O45" s="160">
        <v>0.08</v>
      </c>
      <c r="P45" s="125" t="s">
        <v>113</v>
      </c>
      <c r="Q45" s="162">
        <v>0.1</v>
      </c>
      <c r="R45" s="125" t="s">
        <v>113</v>
      </c>
      <c r="S45" s="160">
        <v>1.48</v>
      </c>
      <c r="T45" s="125" t="s">
        <v>114</v>
      </c>
      <c r="U45" s="162">
        <v>1.9</v>
      </c>
      <c r="V45" s="125" t="s">
        <v>114</v>
      </c>
      <c r="W45" s="160">
        <v>1.25</v>
      </c>
      <c r="X45" s="125" t="s">
        <v>114</v>
      </c>
      <c r="Y45" s="162">
        <v>1.3</v>
      </c>
      <c r="Z45" s="125" t="s">
        <v>114</v>
      </c>
      <c r="AA45" s="160">
        <v>0.54</v>
      </c>
      <c r="AB45" s="125" t="s">
        <v>114</v>
      </c>
      <c r="AC45" s="162">
        <v>0.6</v>
      </c>
      <c r="AD45" s="125" t="s">
        <v>112</v>
      </c>
    </row>
    <row r="46" spans="1:30" s="103" customFormat="1" ht="20.100000000000001" customHeight="1" x14ac:dyDescent="0.2">
      <c r="A46" s="40" t="str">
        <f>IF(E46&lt;&gt;"",COUNTA($E$13:E44),"")</f>
        <v/>
      </c>
      <c r="B46" s="107" t="s">
        <v>43</v>
      </c>
      <c r="C46" s="234" t="s">
        <v>110</v>
      </c>
      <c r="D46" s="234"/>
      <c r="E46" s="234"/>
      <c r="F46" s="234"/>
      <c r="G46" s="234"/>
      <c r="H46" s="234"/>
      <c r="I46" s="234"/>
      <c r="J46" s="234"/>
      <c r="K46" s="234"/>
      <c r="L46" s="234"/>
      <c r="M46" s="234"/>
      <c r="N46" s="234"/>
      <c r="O46" s="234" t="s">
        <v>110</v>
      </c>
      <c r="P46" s="234"/>
      <c r="Q46" s="234"/>
      <c r="R46" s="234"/>
      <c r="S46" s="234"/>
      <c r="T46" s="234"/>
      <c r="U46" s="234"/>
      <c r="V46" s="234"/>
      <c r="W46" s="234"/>
      <c r="X46" s="234"/>
      <c r="Y46" s="234"/>
      <c r="Z46" s="234"/>
      <c r="AA46" s="234"/>
      <c r="AB46" s="234"/>
      <c r="AC46" s="234"/>
      <c r="AD46" s="234"/>
    </row>
    <row r="47" spans="1:30" s="103" customFormat="1" ht="11.45" customHeight="1" x14ac:dyDescent="0.2">
      <c r="A47" s="40">
        <f>IF(E47&lt;&gt;"",COUNTA($E$13:E44),"")</f>
        <v>27</v>
      </c>
      <c r="B47" s="104" t="s">
        <v>66</v>
      </c>
      <c r="C47" s="159">
        <v>2.4700000000000002</v>
      </c>
      <c r="D47" s="124" t="s">
        <v>115</v>
      </c>
      <c r="E47" s="161">
        <v>13.6</v>
      </c>
      <c r="F47" s="124" t="s">
        <v>115</v>
      </c>
      <c r="G47" s="159">
        <v>1.8</v>
      </c>
      <c r="H47" s="124" t="s">
        <v>115</v>
      </c>
      <c r="I47" s="161">
        <v>10.4</v>
      </c>
      <c r="J47" s="124" t="s">
        <v>115</v>
      </c>
      <c r="K47" s="159">
        <v>1.74</v>
      </c>
      <c r="L47" s="124" t="s">
        <v>115</v>
      </c>
      <c r="M47" s="161">
        <v>8.4</v>
      </c>
      <c r="N47" s="124" t="s">
        <v>115</v>
      </c>
      <c r="O47" s="159">
        <v>0.72</v>
      </c>
      <c r="P47" s="124" t="s">
        <v>115</v>
      </c>
      <c r="Q47" s="161">
        <v>2</v>
      </c>
      <c r="R47" s="124" t="s">
        <v>115</v>
      </c>
      <c r="S47" s="159">
        <v>1.58</v>
      </c>
      <c r="T47" s="124" t="s">
        <v>115</v>
      </c>
      <c r="U47" s="161">
        <v>3.3</v>
      </c>
      <c r="V47" s="124" t="s">
        <v>115</v>
      </c>
      <c r="W47" s="159">
        <v>1.1599999999999999</v>
      </c>
      <c r="X47" s="124" t="s">
        <v>114</v>
      </c>
      <c r="Y47" s="161">
        <v>1.8</v>
      </c>
      <c r="Z47" s="124" t="s">
        <v>114</v>
      </c>
      <c r="AA47" s="159">
        <v>0.84</v>
      </c>
      <c r="AB47" s="124" t="s">
        <v>115</v>
      </c>
      <c r="AC47" s="161">
        <v>1.4</v>
      </c>
      <c r="AD47" s="124" t="s">
        <v>114</v>
      </c>
    </row>
    <row r="48" spans="1:30" s="103" customFormat="1" ht="6" customHeight="1" x14ac:dyDescent="0.2">
      <c r="A48" s="40" t="str">
        <f>IF(E48&lt;&gt;"",COUNTA($E$13:E45),"")</f>
        <v/>
      </c>
      <c r="B48" s="107"/>
      <c r="C48" s="160"/>
      <c r="D48" s="154"/>
      <c r="E48" s="162"/>
      <c r="F48" s="154"/>
      <c r="G48" s="160"/>
      <c r="H48" s="154"/>
      <c r="I48" s="162"/>
      <c r="J48" s="154"/>
      <c r="K48" s="160"/>
      <c r="L48" s="154"/>
      <c r="M48" s="162"/>
      <c r="N48" s="154"/>
      <c r="O48" s="160"/>
      <c r="P48" s="154"/>
      <c r="Q48" s="162"/>
      <c r="R48" s="154"/>
      <c r="S48" s="160"/>
      <c r="T48" s="154"/>
      <c r="U48" s="162"/>
      <c r="V48" s="154"/>
      <c r="W48" s="160"/>
      <c r="X48" s="154"/>
      <c r="Y48" s="162"/>
      <c r="Z48" s="154"/>
      <c r="AA48" s="160"/>
      <c r="AB48" s="154"/>
      <c r="AC48" s="162"/>
      <c r="AD48" s="154"/>
    </row>
    <row r="49" spans="1:30" ht="11.45" customHeight="1" x14ac:dyDescent="0.2">
      <c r="A49" s="40">
        <f>IF(E49&lt;&gt;"",COUNTA($E$13:E46),"")</f>
        <v>28</v>
      </c>
      <c r="B49" s="107" t="s">
        <v>133</v>
      </c>
      <c r="C49" s="160">
        <v>0.11</v>
      </c>
      <c r="D49" s="125" t="s">
        <v>114</v>
      </c>
      <c r="E49" s="162">
        <v>0.7</v>
      </c>
      <c r="F49" s="125" t="s">
        <v>114</v>
      </c>
      <c r="G49" s="160">
        <v>7.0000000000000007E-2</v>
      </c>
      <c r="H49" s="125" t="s">
        <v>114</v>
      </c>
      <c r="I49" s="162">
        <v>0.4</v>
      </c>
      <c r="J49" s="125" t="s">
        <v>114</v>
      </c>
      <c r="K49" s="160">
        <v>0.06</v>
      </c>
      <c r="L49" s="125" t="s">
        <v>112</v>
      </c>
      <c r="M49" s="162">
        <v>0.3</v>
      </c>
      <c r="N49" s="125" t="s">
        <v>115</v>
      </c>
      <c r="O49" s="160">
        <v>0.04</v>
      </c>
      <c r="P49" s="125" t="s">
        <v>112</v>
      </c>
      <c r="Q49" s="162">
        <v>0.1</v>
      </c>
      <c r="R49" s="125" t="s">
        <v>114</v>
      </c>
      <c r="S49" s="160">
        <v>0.08</v>
      </c>
      <c r="T49" s="125" t="s">
        <v>112</v>
      </c>
      <c r="U49" s="162">
        <v>0.3</v>
      </c>
      <c r="V49" s="125" t="s">
        <v>114</v>
      </c>
      <c r="W49" s="160">
        <v>0.06</v>
      </c>
      <c r="X49" s="125" t="s">
        <v>112</v>
      </c>
      <c r="Y49" s="162">
        <v>0.1</v>
      </c>
      <c r="Z49" s="125" t="s">
        <v>112</v>
      </c>
      <c r="AA49" s="160">
        <v>0.05</v>
      </c>
      <c r="AB49" s="125" t="s">
        <v>112</v>
      </c>
      <c r="AC49" s="162">
        <v>0.2</v>
      </c>
      <c r="AD49" s="125" t="s">
        <v>112</v>
      </c>
    </row>
    <row r="50" spans="1:30" ht="11.45" customHeight="1" x14ac:dyDescent="0.2">
      <c r="A50" s="40">
        <f>IF(E50&lt;&gt;"",COUNTA($E$13:E47),"")</f>
        <v>29</v>
      </c>
      <c r="B50" s="107" t="s">
        <v>134</v>
      </c>
      <c r="C50" s="160">
        <v>0.12</v>
      </c>
      <c r="D50" s="125" t="s">
        <v>113</v>
      </c>
      <c r="E50" s="162" t="s">
        <v>12</v>
      </c>
      <c r="F50" s="125" t="s">
        <v>116</v>
      </c>
      <c r="G50" s="160" t="s">
        <v>12</v>
      </c>
      <c r="H50" s="125" t="s">
        <v>116</v>
      </c>
      <c r="I50" s="162" t="s">
        <v>12</v>
      </c>
      <c r="J50" s="125" t="s">
        <v>116</v>
      </c>
      <c r="K50" s="160" t="s">
        <v>12</v>
      </c>
      <c r="L50" s="125" t="s">
        <v>116</v>
      </c>
      <c r="M50" s="162" t="s">
        <v>12</v>
      </c>
      <c r="N50" s="125" t="s">
        <v>116</v>
      </c>
      <c r="O50" s="160" t="s">
        <v>12</v>
      </c>
      <c r="P50" s="125" t="s">
        <v>116</v>
      </c>
      <c r="Q50" s="162" t="s">
        <v>12</v>
      </c>
      <c r="R50" s="125" t="s">
        <v>116</v>
      </c>
      <c r="S50" s="160">
        <v>0.1</v>
      </c>
      <c r="T50" s="125" t="s">
        <v>113</v>
      </c>
      <c r="U50" s="162" t="s">
        <v>12</v>
      </c>
      <c r="V50" s="125" t="s">
        <v>116</v>
      </c>
      <c r="W50" s="160">
        <v>0.08</v>
      </c>
      <c r="X50" s="125" t="s">
        <v>113</v>
      </c>
      <c r="Y50" s="162">
        <v>0.1</v>
      </c>
      <c r="Z50" s="125" t="s">
        <v>113</v>
      </c>
      <c r="AA50" s="160" t="s">
        <v>12</v>
      </c>
      <c r="AB50" s="125" t="s">
        <v>116</v>
      </c>
      <c r="AC50" s="162" t="s">
        <v>12</v>
      </c>
      <c r="AD50" s="125" t="s">
        <v>116</v>
      </c>
    </row>
    <row r="51" spans="1:30" ht="11.45" customHeight="1" x14ac:dyDescent="0.2">
      <c r="A51" s="40">
        <f>IF(E51&lt;&gt;"",COUNTA($E$13:E48),"")</f>
        <v>29</v>
      </c>
      <c r="B51" s="107" t="s">
        <v>135</v>
      </c>
      <c r="C51" s="160">
        <v>0.11</v>
      </c>
      <c r="D51" s="125" t="s">
        <v>112</v>
      </c>
      <c r="E51" s="162">
        <v>0.2</v>
      </c>
      <c r="F51" s="125" t="s">
        <v>112</v>
      </c>
      <c r="G51" s="160">
        <v>0.05</v>
      </c>
      <c r="H51" s="125" t="s">
        <v>113</v>
      </c>
      <c r="I51" s="162">
        <v>0.1</v>
      </c>
      <c r="J51" s="125" t="s">
        <v>112</v>
      </c>
      <c r="K51" s="160">
        <v>0.04</v>
      </c>
      <c r="L51" s="125" t="s">
        <v>113</v>
      </c>
      <c r="M51" s="162">
        <v>0.1</v>
      </c>
      <c r="N51" s="125" t="s">
        <v>113</v>
      </c>
      <c r="O51" s="160">
        <v>0.02</v>
      </c>
      <c r="P51" s="125" t="s">
        <v>112</v>
      </c>
      <c r="Q51" s="162">
        <v>0</v>
      </c>
      <c r="R51" s="125" t="s">
        <v>112</v>
      </c>
      <c r="S51" s="160">
        <v>0.08</v>
      </c>
      <c r="T51" s="125" t="s">
        <v>113</v>
      </c>
      <c r="U51" s="162">
        <v>0.1</v>
      </c>
      <c r="V51" s="125" t="s">
        <v>112</v>
      </c>
      <c r="W51" s="160">
        <v>7.0000000000000007E-2</v>
      </c>
      <c r="X51" s="125" t="s">
        <v>113</v>
      </c>
      <c r="Y51" s="162">
        <v>0.1</v>
      </c>
      <c r="Z51" s="125" t="s">
        <v>113</v>
      </c>
      <c r="AA51" s="160">
        <v>0.03</v>
      </c>
      <c r="AB51" s="125" t="s">
        <v>113</v>
      </c>
      <c r="AC51" s="162">
        <v>0</v>
      </c>
      <c r="AD51" s="125" t="s">
        <v>113</v>
      </c>
    </row>
    <row r="52" spans="1:30" ht="11.45" customHeight="1" x14ac:dyDescent="0.2">
      <c r="A52" s="40">
        <f>IF(E52&lt;&gt;"",COUNTA($E$13:E49),"")</f>
        <v>30</v>
      </c>
      <c r="B52" s="107" t="s">
        <v>136</v>
      </c>
      <c r="C52" s="160">
        <v>0.21</v>
      </c>
      <c r="D52" s="125" t="s">
        <v>112</v>
      </c>
      <c r="E52" s="162">
        <v>0.6</v>
      </c>
      <c r="F52" s="125" t="s">
        <v>112</v>
      </c>
      <c r="G52" s="160">
        <v>0.11</v>
      </c>
      <c r="H52" s="125" t="s">
        <v>113</v>
      </c>
      <c r="I52" s="162">
        <v>0.3</v>
      </c>
      <c r="J52" s="125" t="s">
        <v>113</v>
      </c>
      <c r="K52" s="160">
        <v>0.11</v>
      </c>
      <c r="L52" s="125" t="s">
        <v>113</v>
      </c>
      <c r="M52" s="162">
        <v>0.2</v>
      </c>
      <c r="N52" s="125" t="s">
        <v>113</v>
      </c>
      <c r="O52" s="160" t="s">
        <v>12</v>
      </c>
      <c r="P52" s="125" t="s">
        <v>116</v>
      </c>
      <c r="Q52" s="162" t="s">
        <v>12</v>
      </c>
      <c r="R52" s="125" t="s">
        <v>116</v>
      </c>
      <c r="S52" s="160">
        <v>0.16</v>
      </c>
      <c r="T52" s="125" t="s">
        <v>113</v>
      </c>
      <c r="U52" s="162">
        <v>0.3</v>
      </c>
      <c r="V52" s="125" t="s">
        <v>113</v>
      </c>
      <c r="W52" s="160">
        <v>0.11</v>
      </c>
      <c r="X52" s="125" t="s">
        <v>113</v>
      </c>
      <c r="Y52" s="162" t="s">
        <v>12</v>
      </c>
      <c r="Z52" s="125" t="s">
        <v>116</v>
      </c>
      <c r="AA52" s="160">
        <v>7.0000000000000007E-2</v>
      </c>
      <c r="AB52" s="125" t="s">
        <v>113</v>
      </c>
      <c r="AC52" s="162">
        <v>0.1</v>
      </c>
      <c r="AD52" s="125" t="s">
        <v>113</v>
      </c>
    </row>
    <row r="53" spans="1:30" ht="11.45" customHeight="1" x14ac:dyDescent="0.2">
      <c r="A53" s="40">
        <f>IF(E53&lt;&gt;"",COUNTA($E$13:E50),"")</f>
        <v>31</v>
      </c>
      <c r="B53" s="107" t="s">
        <v>137</v>
      </c>
      <c r="C53" s="160">
        <v>0.17</v>
      </c>
      <c r="D53" s="125" t="s">
        <v>112</v>
      </c>
      <c r="E53" s="162">
        <v>0.4</v>
      </c>
      <c r="F53" s="125" t="s">
        <v>112</v>
      </c>
      <c r="G53" s="160">
        <v>7.0000000000000007E-2</v>
      </c>
      <c r="H53" s="125" t="s">
        <v>113</v>
      </c>
      <c r="I53" s="162" t="s">
        <v>12</v>
      </c>
      <c r="J53" s="125" t="s">
        <v>116</v>
      </c>
      <c r="K53" s="160">
        <v>0.06</v>
      </c>
      <c r="L53" s="125" t="s">
        <v>113</v>
      </c>
      <c r="M53" s="162" t="s">
        <v>12</v>
      </c>
      <c r="N53" s="125" t="s">
        <v>116</v>
      </c>
      <c r="O53" s="160" t="s">
        <v>12</v>
      </c>
      <c r="P53" s="125" t="s">
        <v>116</v>
      </c>
      <c r="Q53" s="162" t="s">
        <v>12</v>
      </c>
      <c r="R53" s="125" t="s">
        <v>116</v>
      </c>
      <c r="S53" s="160">
        <v>0.14000000000000001</v>
      </c>
      <c r="T53" s="125" t="s">
        <v>112</v>
      </c>
      <c r="U53" s="162">
        <v>0.2</v>
      </c>
      <c r="V53" s="125" t="s">
        <v>112</v>
      </c>
      <c r="W53" s="160">
        <v>0.11</v>
      </c>
      <c r="X53" s="125" t="s">
        <v>112</v>
      </c>
      <c r="Y53" s="162">
        <v>0.2</v>
      </c>
      <c r="Z53" s="125" t="s">
        <v>112</v>
      </c>
      <c r="AA53" s="160">
        <v>0.05</v>
      </c>
      <c r="AB53" s="125" t="s">
        <v>113</v>
      </c>
      <c r="AC53" s="162">
        <v>0.1</v>
      </c>
      <c r="AD53" s="125" t="s">
        <v>113</v>
      </c>
    </row>
    <row r="54" spans="1:30" ht="11.45" customHeight="1" x14ac:dyDescent="0.2">
      <c r="A54" s="40">
        <f>IF(E54&lt;&gt;"",COUNTA($E$13:E51),"")</f>
        <v>32</v>
      </c>
      <c r="B54" s="107" t="s">
        <v>138</v>
      </c>
      <c r="C54" s="160">
        <v>0.27</v>
      </c>
      <c r="D54" s="125" t="s">
        <v>114</v>
      </c>
      <c r="E54" s="162">
        <v>0.7</v>
      </c>
      <c r="F54" s="125" t="s">
        <v>114</v>
      </c>
      <c r="G54" s="160">
        <v>0.17</v>
      </c>
      <c r="H54" s="125" t="s">
        <v>114</v>
      </c>
      <c r="I54" s="162">
        <v>0.4</v>
      </c>
      <c r="J54" s="125" t="s">
        <v>114</v>
      </c>
      <c r="K54" s="160">
        <v>0.16</v>
      </c>
      <c r="L54" s="125" t="s">
        <v>114</v>
      </c>
      <c r="M54" s="162">
        <v>0.3</v>
      </c>
      <c r="N54" s="125" t="s">
        <v>114</v>
      </c>
      <c r="O54" s="160">
        <v>0.05</v>
      </c>
      <c r="P54" s="125" t="s">
        <v>112</v>
      </c>
      <c r="Q54" s="162">
        <v>0.1</v>
      </c>
      <c r="R54" s="125" t="s">
        <v>114</v>
      </c>
      <c r="S54" s="160">
        <v>0.16</v>
      </c>
      <c r="T54" s="125" t="s">
        <v>114</v>
      </c>
      <c r="U54" s="162">
        <v>0.3</v>
      </c>
      <c r="V54" s="125" t="s">
        <v>114</v>
      </c>
      <c r="W54" s="160">
        <v>0.13</v>
      </c>
      <c r="X54" s="125" t="s">
        <v>114</v>
      </c>
      <c r="Y54" s="162">
        <v>0.2</v>
      </c>
      <c r="Z54" s="125" t="s">
        <v>114</v>
      </c>
      <c r="AA54" s="160">
        <v>7.0000000000000007E-2</v>
      </c>
      <c r="AB54" s="125" t="s">
        <v>112</v>
      </c>
      <c r="AC54" s="162">
        <v>0.1</v>
      </c>
      <c r="AD54" s="125" t="s">
        <v>112</v>
      </c>
    </row>
    <row r="55" spans="1:30" ht="11.45" customHeight="1" x14ac:dyDescent="0.2">
      <c r="A55" s="40">
        <f>IF(E55&lt;&gt;"",COUNTA($E$13:E52),"")</f>
        <v>33</v>
      </c>
      <c r="B55" s="107" t="s">
        <v>139</v>
      </c>
      <c r="C55" s="160">
        <v>0.63</v>
      </c>
      <c r="D55" s="125" t="s">
        <v>115</v>
      </c>
      <c r="E55" s="162">
        <v>2.2000000000000002</v>
      </c>
      <c r="F55" s="125" t="s">
        <v>114</v>
      </c>
      <c r="G55" s="160">
        <v>0.51</v>
      </c>
      <c r="H55" s="125" t="s">
        <v>115</v>
      </c>
      <c r="I55" s="162">
        <v>1.6</v>
      </c>
      <c r="J55" s="125" t="s">
        <v>114</v>
      </c>
      <c r="K55" s="160">
        <v>0.49</v>
      </c>
      <c r="L55" s="125" t="s">
        <v>115</v>
      </c>
      <c r="M55" s="162">
        <v>1.3</v>
      </c>
      <c r="N55" s="125" t="s">
        <v>114</v>
      </c>
      <c r="O55" s="160">
        <v>0.15</v>
      </c>
      <c r="P55" s="125" t="s">
        <v>114</v>
      </c>
      <c r="Q55" s="162">
        <v>0.3</v>
      </c>
      <c r="R55" s="125" t="s">
        <v>112</v>
      </c>
      <c r="S55" s="160">
        <v>0.34</v>
      </c>
      <c r="T55" s="125" t="s">
        <v>114</v>
      </c>
      <c r="U55" s="162">
        <v>0.6</v>
      </c>
      <c r="V55" s="125" t="s">
        <v>114</v>
      </c>
      <c r="W55" s="160">
        <v>0.27</v>
      </c>
      <c r="X55" s="125" t="s">
        <v>114</v>
      </c>
      <c r="Y55" s="162">
        <v>0.3</v>
      </c>
      <c r="Z55" s="125" t="s">
        <v>114</v>
      </c>
      <c r="AA55" s="160">
        <v>0.16</v>
      </c>
      <c r="AB55" s="125" t="s">
        <v>114</v>
      </c>
      <c r="AC55" s="162">
        <v>0.3</v>
      </c>
      <c r="AD55" s="125" t="s">
        <v>114</v>
      </c>
    </row>
    <row r="56" spans="1:30" ht="11.45" customHeight="1" x14ac:dyDescent="0.2">
      <c r="A56" s="40">
        <f>IF(E56&lt;&gt;"",COUNTA($E$13:E53),"")</f>
        <v>34</v>
      </c>
      <c r="B56" s="107" t="s">
        <v>311</v>
      </c>
      <c r="C56" s="160">
        <v>0.49</v>
      </c>
      <c r="D56" s="125" t="s">
        <v>115</v>
      </c>
      <c r="E56" s="162">
        <v>2.8</v>
      </c>
      <c r="F56" s="125" t="s">
        <v>115</v>
      </c>
      <c r="G56" s="160">
        <v>0.44</v>
      </c>
      <c r="H56" s="125" t="s">
        <v>115</v>
      </c>
      <c r="I56" s="162">
        <v>2.2999999999999998</v>
      </c>
      <c r="J56" s="125" t="s">
        <v>115</v>
      </c>
      <c r="K56" s="160">
        <v>0.44</v>
      </c>
      <c r="L56" s="125" t="s">
        <v>115</v>
      </c>
      <c r="M56" s="162">
        <v>1.9</v>
      </c>
      <c r="N56" s="125" t="s">
        <v>115</v>
      </c>
      <c r="O56" s="160">
        <v>0.17</v>
      </c>
      <c r="P56" s="125" t="s">
        <v>114</v>
      </c>
      <c r="Q56" s="162">
        <v>0.3</v>
      </c>
      <c r="R56" s="125" t="s">
        <v>114</v>
      </c>
      <c r="S56" s="160">
        <v>0.28999999999999998</v>
      </c>
      <c r="T56" s="125" t="s">
        <v>115</v>
      </c>
      <c r="U56" s="162">
        <v>0.6</v>
      </c>
      <c r="V56" s="125" t="s">
        <v>114</v>
      </c>
      <c r="W56" s="160">
        <v>0.2</v>
      </c>
      <c r="X56" s="125" t="s">
        <v>114</v>
      </c>
      <c r="Y56" s="162">
        <v>0.3</v>
      </c>
      <c r="Z56" s="125" t="s">
        <v>114</v>
      </c>
      <c r="AA56" s="160">
        <v>0.18</v>
      </c>
      <c r="AB56" s="125" t="s">
        <v>114</v>
      </c>
      <c r="AC56" s="162">
        <v>0.3</v>
      </c>
      <c r="AD56" s="125" t="s">
        <v>114</v>
      </c>
    </row>
    <row r="57" spans="1:30" ht="11.45" customHeight="1" x14ac:dyDescent="0.2">
      <c r="A57" s="40">
        <f>IF(E57&lt;&gt;"",COUNTA($E$13:E54),"")</f>
        <v>35</v>
      </c>
      <c r="B57" s="107" t="s">
        <v>312</v>
      </c>
      <c r="C57" s="160">
        <v>0.35</v>
      </c>
      <c r="D57" s="125" t="s">
        <v>115</v>
      </c>
      <c r="E57" s="162">
        <v>5.6</v>
      </c>
      <c r="F57" s="125" t="s">
        <v>115</v>
      </c>
      <c r="G57" s="160">
        <v>0.34</v>
      </c>
      <c r="H57" s="125" t="s">
        <v>115</v>
      </c>
      <c r="I57" s="162">
        <v>4.9000000000000004</v>
      </c>
      <c r="J57" s="125" t="s">
        <v>115</v>
      </c>
      <c r="K57" s="160">
        <v>0.34</v>
      </c>
      <c r="L57" s="125" t="s">
        <v>115</v>
      </c>
      <c r="M57" s="162">
        <v>4</v>
      </c>
      <c r="N57" s="125" t="s">
        <v>115</v>
      </c>
      <c r="O57" s="160">
        <v>0.2</v>
      </c>
      <c r="P57" s="125" t="s">
        <v>115</v>
      </c>
      <c r="Q57" s="162">
        <v>0.9</v>
      </c>
      <c r="R57" s="125" t="s">
        <v>115</v>
      </c>
      <c r="S57" s="160">
        <v>0.22</v>
      </c>
      <c r="T57" s="125" t="s">
        <v>115</v>
      </c>
      <c r="U57" s="162">
        <v>0.7</v>
      </c>
      <c r="V57" s="125" t="s">
        <v>115</v>
      </c>
      <c r="W57" s="160">
        <v>0.13</v>
      </c>
      <c r="X57" s="125" t="s">
        <v>115</v>
      </c>
      <c r="Y57" s="162">
        <v>0.3</v>
      </c>
      <c r="Z57" s="125" t="s">
        <v>115</v>
      </c>
      <c r="AA57" s="160">
        <v>0.18</v>
      </c>
      <c r="AB57" s="125" t="s">
        <v>115</v>
      </c>
      <c r="AC57" s="162">
        <v>0.4</v>
      </c>
      <c r="AD57" s="125" t="s">
        <v>115</v>
      </c>
    </row>
    <row r="58" spans="1:30" ht="11.45" customHeight="1" x14ac:dyDescent="0.2">
      <c r="A58" s="40" t="str">
        <f>IF(E58&lt;&gt;"",COUNTA($E$13:E56),"")</f>
        <v/>
      </c>
      <c r="B58" s="107" t="s">
        <v>235</v>
      </c>
      <c r="C58" s="160"/>
      <c r="D58" s="125"/>
      <c r="E58" s="162"/>
      <c r="F58" s="125"/>
      <c r="G58" s="160"/>
      <c r="H58" s="125"/>
      <c r="I58" s="162"/>
      <c r="J58" s="125"/>
      <c r="K58" s="160"/>
      <c r="L58" s="125"/>
      <c r="M58" s="162"/>
      <c r="N58" s="125"/>
      <c r="O58" s="160"/>
      <c r="P58" s="125"/>
      <c r="Q58" s="162"/>
      <c r="R58" s="125"/>
      <c r="S58" s="160"/>
      <c r="T58" s="125"/>
      <c r="U58" s="162"/>
      <c r="V58" s="125"/>
      <c r="W58" s="160"/>
      <c r="X58" s="125"/>
      <c r="Y58" s="162"/>
      <c r="Z58" s="125"/>
      <c r="AA58" s="160"/>
      <c r="AB58" s="125"/>
      <c r="AC58" s="162"/>
      <c r="AD58" s="125"/>
    </row>
    <row r="59" spans="1:30" ht="11.45" customHeight="1" x14ac:dyDescent="0.2">
      <c r="A59" s="40">
        <f>IF(E59&lt;&gt;"",COUNTA($E$13:E55),"")</f>
        <v>36</v>
      </c>
      <c r="B59" s="107" t="s">
        <v>236</v>
      </c>
      <c r="C59" s="160">
        <v>0.68</v>
      </c>
      <c r="D59" s="125" t="s">
        <v>114</v>
      </c>
      <c r="E59" s="162">
        <v>1.9</v>
      </c>
      <c r="F59" s="125" t="s">
        <v>114</v>
      </c>
      <c r="G59" s="160">
        <v>0.48</v>
      </c>
      <c r="H59" s="125" t="s">
        <v>114</v>
      </c>
      <c r="I59" s="162">
        <v>1.3</v>
      </c>
      <c r="J59" s="125" t="s">
        <v>114</v>
      </c>
      <c r="K59" s="160">
        <v>0.46</v>
      </c>
      <c r="L59" s="125" t="s">
        <v>114</v>
      </c>
      <c r="M59" s="162">
        <v>1.1000000000000001</v>
      </c>
      <c r="N59" s="125" t="s">
        <v>114</v>
      </c>
      <c r="O59" s="160">
        <v>0.1</v>
      </c>
      <c r="P59" s="125" t="s">
        <v>112</v>
      </c>
      <c r="Q59" s="162">
        <v>0.2</v>
      </c>
      <c r="R59" s="125" t="s">
        <v>112</v>
      </c>
      <c r="S59" s="160">
        <v>0.36</v>
      </c>
      <c r="T59" s="125" t="s">
        <v>114</v>
      </c>
      <c r="U59" s="162">
        <v>0.6</v>
      </c>
      <c r="V59" s="125" t="s">
        <v>114</v>
      </c>
      <c r="W59" s="160">
        <v>0.26</v>
      </c>
      <c r="X59" s="125" t="s">
        <v>112</v>
      </c>
      <c r="Y59" s="162">
        <v>0.3</v>
      </c>
      <c r="Z59" s="125" t="s">
        <v>114</v>
      </c>
      <c r="AA59" s="160">
        <v>0.16</v>
      </c>
      <c r="AB59" s="125" t="s">
        <v>112</v>
      </c>
      <c r="AC59" s="162">
        <v>0.2</v>
      </c>
      <c r="AD59" s="125" t="s">
        <v>112</v>
      </c>
    </row>
    <row r="60" spans="1:30" ht="11.45" customHeight="1" x14ac:dyDescent="0.2">
      <c r="A60" s="40" t="str">
        <f>IF(E60&lt;&gt;"",COUNTA($E$13:E56),"")</f>
        <v/>
      </c>
      <c r="B60" s="107" t="s">
        <v>237</v>
      </c>
      <c r="C60" s="160" t="s">
        <v>43</v>
      </c>
      <c r="D60" s="125" t="s">
        <v>43</v>
      </c>
      <c r="E60" s="162" t="s">
        <v>43</v>
      </c>
      <c r="F60" s="125" t="s">
        <v>43</v>
      </c>
      <c r="G60" s="160" t="s">
        <v>43</v>
      </c>
      <c r="H60" s="125" t="s">
        <v>43</v>
      </c>
      <c r="I60" s="162" t="s">
        <v>43</v>
      </c>
      <c r="J60" s="125" t="s">
        <v>43</v>
      </c>
      <c r="K60" s="160" t="s">
        <v>43</v>
      </c>
      <c r="L60" s="125" t="s">
        <v>43</v>
      </c>
      <c r="M60" s="162" t="s">
        <v>43</v>
      </c>
      <c r="N60" s="125" t="s">
        <v>43</v>
      </c>
      <c r="O60" s="160" t="s">
        <v>43</v>
      </c>
      <c r="P60" s="125" t="s">
        <v>43</v>
      </c>
      <c r="Q60" s="162" t="s">
        <v>43</v>
      </c>
      <c r="R60" s="125" t="s">
        <v>43</v>
      </c>
      <c r="S60" s="160" t="s">
        <v>43</v>
      </c>
      <c r="T60" s="125" t="s">
        <v>43</v>
      </c>
      <c r="U60" s="162" t="s">
        <v>43</v>
      </c>
      <c r="V60" s="125" t="s">
        <v>43</v>
      </c>
      <c r="W60" s="160" t="s">
        <v>43</v>
      </c>
      <c r="X60" s="125" t="s">
        <v>43</v>
      </c>
      <c r="Y60" s="162" t="s">
        <v>43</v>
      </c>
      <c r="Z60" s="125" t="s">
        <v>43</v>
      </c>
      <c r="AA60" s="160" t="s">
        <v>43</v>
      </c>
      <c r="AB60" s="125" t="s">
        <v>43</v>
      </c>
      <c r="AC60" s="162" t="s">
        <v>43</v>
      </c>
      <c r="AD60" s="125" t="s">
        <v>43</v>
      </c>
    </row>
    <row r="61" spans="1:30" ht="11.45" customHeight="1" x14ac:dyDescent="0.2">
      <c r="A61" s="40">
        <f>IF(E61&lt;&gt;"",COUNTA($E$13:E56),"")</f>
        <v>37</v>
      </c>
      <c r="B61" s="107" t="s">
        <v>238</v>
      </c>
      <c r="C61" s="160">
        <v>0.49</v>
      </c>
      <c r="D61" s="125" t="s">
        <v>114</v>
      </c>
      <c r="E61" s="162">
        <v>1.5</v>
      </c>
      <c r="F61" s="125" t="s">
        <v>115</v>
      </c>
      <c r="G61" s="160">
        <v>0.38</v>
      </c>
      <c r="H61" s="125" t="s">
        <v>114</v>
      </c>
      <c r="I61" s="162">
        <v>1</v>
      </c>
      <c r="J61" s="125" t="s">
        <v>115</v>
      </c>
      <c r="K61" s="160">
        <v>0.36</v>
      </c>
      <c r="L61" s="125" t="s">
        <v>114</v>
      </c>
      <c r="M61" s="162">
        <v>0.9</v>
      </c>
      <c r="N61" s="125" t="s">
        <v>115</v>
      </c>
      <c r="O61" s="160">
        <v>0.08</v>
      </c>
      <c r="P61" s="125" t="s">
        <v>112</v>
      </c>
      <c r="Q61" s="162">
        <v>0.1</v>
      </c>
      <c r="R61" s="125" t="s">
        <v>114</v>
      </c>
      <c r="S61" s="160">
        <v>0.24</v>
      </c>
      <c r="T61" s="125" t="s">
        <v>114</v>
      </c>
      <c r="U61" s="162">
        <v>0.4</v>
      </c>
      <c r="V61" s="125" t="s">
        <v>114</v>
      </c>
      <c r="W61" s="160">
        <v>0.16</v>
      </c>
      <c r="X61" s="125" t="s">
        <v>114</v>
      </c>
      <c r="Y61" s="162">
        <v>0.2</v>
      </c>
      <c r="Z61" s="125" t="s">
        <v>114</v>
      </c>
      <c r="AA61" s="160">
        <v>0.12</v>
      </c>
      <c r="AB61" s="125" t="s">
        <v>112</v>
      </c>
      <c r="AC61" s="162">
        <v>0.2</v>
      </c>
      <c r="AD61" s="125" t="s">
        <v>112</v>
      </c>
    </row>
    <row r="62" spans="1:30" ht="11.45" customHeight="1" x14ac:dyDescent="0.2">
      <c r="A62" s="40">
        <f>IF(E62&lt;&gt;"",COUNTA($E$13:E57),"")</f>
        <v>38</v>
      </c>
      <c r="B62" s="107" t="s">
        <v>239</v>
      </c>
      <c r="C62" s="160">
        <v>0.19</v>
      </c>
      <c r="D62" s="125" t="s">
        <v>112</v>
      </c>
      <c r="E62" s="162">
        <v>0.4</v>
      </c>
      <c r="F62" s="125" t="s">
        <v>112</v>
      </c>
      <c r="G62" s="160">
        <v>0.11</v>
      </c>
      <c r="H62" s="125" t="s">
        <v>112</v>
      </c>
      <c r="I62" s="162">
        <v>0.2</v>
      </c>
      <c r="J62" s="125" t="s">
        <v>113</v>
      </c>
      <c r="K62" s="160">
        <v>0.1</v>
      </c>
      <c r="L62" s="125" t="s">
        <v>112</v>
      </c>
      <c r="M62" s="162">
        <v>0.2</v>
      </c>
      <c r="N62" s="125" t="s">
        <v>113</v>
      </c>
      <c r="O62" s="160" t="s">
        <v>12</v>
      </c>
      <c r="P62" s="125" t="s">
        <v>116</v>
      </c>
      <c r="Q62" s="162" t="s">
        <v>12</v>
      </c>
      <c r="R62" s="125" t="s">
        <v>116</v>
      </c>
      <c r="S62" s="160">
        <v>0.13</v>
      </c>
      <c r="T62" s="125" t="s">
        <v>113</v>
      </c>
      <c r="U62" s="162">
        <v>0.2</v>
      </c>
      <c r="V62" s="125" t="s">
        <v>112</v>
      </c>
      <c r="W62" s="160">
        <v>0.09</v>
      </c>
      <c r="X62" s="125" t="s">
        <v>113</v>
      </c>
      <c r="Y62" s="162">
        <v>0.1</v>
      </c>
      <c r="Z62" s="125" t="s">
        <v>113</v>
      </c>
      <c r="AA62" s="160" t="s">
        <v>12</v>
      </c>
      <c r="AB62" s="125" t="s">
        <v>116</v>
      </c>
      <c r="AC62" s="162" t="s">
        <v>12</v>
      </c>
      <c r="AD62" s="125" t="s">
        <v>116</v>
      </c>
    </row>
    <row r="63" spans="1:30" s="103" customFormat="1" ht="20.100000000000001" customHeight="1" x14ac:dyDescent="0.2">
      <c r="A63" s="40" t="str">
        <f>IF(E63&lt;&gt;"",COUNTA($E$13:E58),"")</f>
        <v/>
      </c>
      <c r="B63" s="107" t="s">
        <v>43</v>
      </c>
      <c r="C63" s="234" t="s">
        <v>240</v>
      </c>
      <c r="D63" s="234"/>
      <c r="E63" s="234"/>
      <c r="F63" s="234"/>
      <c r="G63" s="234"/>
      <c r="H63" s="234"/>
      <c r="I63" s="234"/>
      <c r="J63" s="234"/>
      <c r="K63" s="234"/>
      <c r="L63" s="234"/>
      <c r="M63" s="234"/>
      <c r="N63" s="234"/>
      <c r="O63" s="234" t="s">
        <v>240</v>
      </c>
      <c r="P63" s="234"/>
      <c r="Q63" s="234"/>
      <c r="R63" s="234"/>
      <c r="S63" s="234"/>
      <c r="T63" s="234"/>
      <c r="U63" s="234"/>
      <c r="V63" s="234"/>
      <c r="W63" s="234"/>
      <c r="X63" s="234"/>
      <c r="Y63" s="234"/>
      <c r="Z63" s="234"/>
      <c r="AA63" s="234"/>
      <c r="AB63" s="234"/>
      <c r="AC63" s="234"/>
      <c r="AD63" s="234"/>
    </row>
    <row r="64" spans="1:30" s="103" customFormat="1" ht="11.45" customHeight="1" x14ac:dyDescent="0.2">
      <c r="A64" s="40">
        <f>IF(E64&lt;&gt;"",COUNTA($E$13:E59),"")</f>
        <v>39</v>
      </c>
      <c r="B64" s="104" t="s">
        <v>66</v>
      </c>
      <c r="C64" s="159">
        <v>0.45</v>
      </c>
      <c r="D64" s="124" t="s">
        <v>114</v>
      </c>
      <c r="E64" s="161">
        <v>5.4</v>
      </c>
      <c r="F64" s="124" t="s">
        <v>115</v>
      </c>
      <c r="G64" s="159" t="s">
        <v>10</v>
      </c>
      <c r="H64" s="124" t="s">
        <v>43</v>
      </c>
      <c r="I64" s="161" t="s">
        <v>10</v>
      </c>
      <c r="J64" s="124" t="s">
        <v>43</v>
      </c>
      <c r="K64" s="159" t="s">
        <v>10</v>
      </c>
      <c r="L64" s="124" t="s">
        <v>43</v>
      </c>
      <c r="M64" s="161" t="s">
        <v>10</v>
      </c>
      <c r="N64" s="124" t="s">
        <v>43</v>
      </c>
      <c r="O64" s="159" t="s">
        <v>10</v>
      </c>
      <c r="P64" s="124" t="s">
        <v>43</v>
      </c>
      <c r="Q64" s="161" t="s">
        <v>10</v>
      </c>
      <c r="R64" s="124" t="s">
        <v>43</v>
      </c>
      <c r="S64" s="159">
        <v>0.45</v>
      </c>
      <c r="T64" s="124" t="s">
        <v>114</v>
      </c>
      <c r="U64" s="161">
        <v>5.4</v>
      </c>
      <c r="V64" s="124" t="s">
        <v>115</v>
      </c>
      <c r="W64" s="159">
        <v>0.41</v>
      </c>
      <c r="X64" s="124" t="s">
        <v>114</v>
      </c>
      <c r="Y64" s="161">
        <v>3.5</v>
      </c>
      <c r="Z64" s="124" t="s">
        <v>115</v>
      </c>
      <c r="AA64" s="159">
        <v>0.15</v>
      </c>
      <c r="AB64" s="124" t="s">
        <v>114</v>
      </c>
      <c r="AC64" s="161">
        <v>1.9</v>
      </c>
      <c r="AD64" s="124" t="s">
        <v>115</v>
      </c>
    </row>
    <row r="65" spans="1:30" s="103" customFormat="1" ht="6" customHeight="1" x14ac:dyDescent="0.2">
      <c r="A65" s="40" t="str">
        <f>IF(E65&lt;&gt;"",COUNTA($E$13:E59),"")</f>
        <v/>
      </c>
      <c r="B65" s="107"/>
      <c r="C65" s="160"/>
      <c r="D65" s="154"/>
      <c r="E65" s="162"/>
      <c r="F65" s="154"/>
      <c r="G65" s="160"/>
      <c r="H65" s="154"/>
      <c r="I65" s="162"/>
      <c r="J65" s="154"/>
      <c r="K65" s="160"/>
      <c r="L65" s="154"/>
      <c r="M65" s="162"/>
      <c r="N65" s="154"/>
      <c r="O65" s="160"/>
      <c r="P65" s="154"/>
      <c r="Q65" s="162"/>
      <c r="R65" s="154"/>
      <c r="S65" s="160"/>
      <c r="T65" s="154"/>
      <c r="U65" s="162"/>
      <c r="V65" s="154"/>
      <c r="W65" s="160"/>
      <c r="X65" s="154"/>
      <c r="Y65" s="162"/>
      <c r="Z65" s="154"/>
      <c r="AA65" s="160"/>
      <c r="AB65" s="154"/>
      <c r="AC65" s="162"/>
      <c r="AD65" s="154"/>
    </row>
    <row r="66" spans="1:30" ht="11.45" customHeight="1" x14ac:dyDescent="0.2">
      <c r="A66" s="40">
        <f>IF(E66&lt;&gt;"",COUNTA($E$13:E60),"")</f>
        <v>40</v>
      </c>
      <c r="B66" s="107" t="s">
        <v>133</v>
      </c>
      <c r="C66" s="160">
        <v>0.01</v>
      </c>
      <c r="D66" s="125" t="s">
        <v>115</v>
      </c>
      <c r="E66" s="162">
        <v>0</v>
      </c>
      <c r="F66" s="125" t="s">
        <v>115</v>
      </c>
      <c r="G66" s="160" t="s">
        <v>10</v>
      </c>
      <c r="H66" s="125" t="s">
        <v>43</v>
      </c>
      <c r="I66" s="162" t="s">
        <v>10</v>
      </c>
      <c r="J66" s="125" t="s">
        <v>43</v>
      </c>
      <c r="K66" s="160" t="s">
        <v>10</v>
      </c>
      <c r="L66" s="125" t="s">
        <v>43</v>
      </c>
      <c r="M66" s="162" t="s">
        <v>10</v>
      </c>
      <c r="N66" s="125" t="s">
        <v>43</v>
      </c>
      <c r="O66" s="160" t="s">
        <v>10</v>
      </c>
      <c r="P66" s="125" t="s">
        <v>43</v>
      </c>
      <c r="Q66" s="162" t="s">
        <v>10</v>
      </c>
      <c r="R66" s="125" t="s">
        <v>43</v>
      </c>
      <c r="S66" s="160">
        <v>0.01</v>
      </c>
      <c r="T66" s="125" t="s">
        <v>115</v>
      </c>
      <c r="U66" s="162">
        <v>0</v>
      </c>
      <c r="V66" s="125" t="s">
        <v>115</v>
      </c>
      <c r="W66" s="160">
        <v>0.01</v>
      </c>
      <c r="X66" s="125" t="s">
        <v>115</v>
      </c>
      <c r="Y66" s="162">
        <v>0</v>
      </c>
      <c r="Z66" s="125" t="s">
        <v>115</v>
      </c>
      <c r="AA66" s="160">
        <v>0.01</v>
      </c>
      <c r="AB66" s="125" t="s">
        <v>115</v>
      </c>
      <c r="AC66" s="162">
        <v>0</v>
      </c>
      <c r="AD66" s="125" t="s">
        <v>115</v>
      </c>
    </row>
    <row r="67" spans="1:30" ht="11.45" customHeight="1" x14ac:dyDescent="0.2">
      <c r="A67" s="40">
        <f>IF(E67&lt;&gt;"",COUNTA($E$13:E61),"")</f>
        <v>41</v>
      </c>
      <c r="B67" s="107" t="s">
        <v>134</v>
      </c>
      <c r="C67" s="160" t="s">
        <v>12</v>
      </c>
      <c r="D67" s="125" t="s">
        <v>116</v>
      </c>
      <c r="E67" s="162">
        <v>0.1</v>
      </c>
      <c r="F67" s="125" t="s">
        <v>114</v>
      </c>
      <c r="G67" s="160" t="s">
        <v>10</v>
      </c>
      <c r="H67" s="125" t="s">
        <v>43</v>
      </c>
      <c r="I67" s="162" t="s">
        <v>10</v>
      </c>
      <c r="J67" s="125" t="s">
        <v>43</v>
      </c>
      <c r="K67" s="160" t="s">
        <v>10</v>
      </c>
      <c r="L67" s="125" t="s">
        <v>43</v>
      </c>
      <c r="M67" s="162" t="s">
        <v>10</v>
      </c>
      <c r="N67" s="125" t="s">
        <v>43</v>
      </c>
      <c r="O67" s="160" t="s">
        <v>10</v>
      </c>
      <c r="P67" s="125" t="s">
        <v>43</v>
      </c>
      <c r="Q67" s="162" t="s">
        <v>10</v>
      </c>
      <c r="R67" s="125" t="s">
        <v>43</v>
      </c>
      <c r="S67" s="160" t="s">
        <v>12</v>
      </c>
      <c r="T67" s="125" t="s">
        <v>116</v>
      </c>
      <c r="U67" s="162">
        <v>0.1</v>
      </c>
      <c r="V67" s="125" t="s">
        <v>114</v>
      </c>
      <c r="W67" s="160" t="s">
        <v>12</v>
      </c>
      <c r="X67" s="125" t="s">
        <v>116</v>
      </c>
      <c r="Y67" s="162">
        <v>0</v>
      </c>
      <c r="Z67" s="125" t="s">
        <v>112</v>
      </c>
      <c r="AA67" s="160">
        <v>0</v>
      </c>
      <c r="AB67" s="125" t="s">
        <v>115</v>
      </c>
      <c r="AC67" s="162">
        <v>0.1</v>
      </c>
      <c r="AD67" s="125" t="s">
        <v>115</v>
      </c>
    </row>
    <row r="68" spans="1:30" ht="11.45" customHeight="1" x14ac:dyDescent="0.2">
      <c r="A68" s="40">
        <f>IF(E68&lt;&gt;"",COUNTA($E$13:E63),"")</f>
        <v>42</v>
      </c>
      <c r="B68" s="107" t="s">
        <v>135</v>
      </c>
      <c r="C68" s="160" t="s">
        <v>12</v>
      </c>
      <c r="D68" s="125" t="s">
        <v>116</v>
      </c>
      <c r="E68" s="162">
        <v>0.1</v>
      </c>
      <c r="F68" s="125" t="s">
        <v>114</v>
      </c>
      <c r="G68" s="160" t="s">
        <v>10</v>
      </c>
      <c r="H68" s="125" t="s">
        <v>43</v>
      </c>
      <c r="I68" s="162" t="s">
        <v>10</v>
      </c>
      <c r="J68" s="125" t="s">
        <v>43</v>
      </c>
      <c r="K68" s="160" t="s">
        <v>10</v>
      </c>
      <c r="L68" s="125" t="s">
        <v>43</v>
      </c>
      <c r="M68" s="162" t="s">
        <v>10</v>
      </c>
      <c r="N68" s="125" t="s">
        <v>43</v>
      </c>
      <c r="O68" s="160" t="s">
        <v>10</v>
      </c>
      <c r="P68" s="125" t="s">
        <v>43</v>
      </c>
      <c r="Q68" s="162" t="s">
        <v>10</v>
      </c>
      <c r="R68" s="125" t="s">
        <v>43</v>
      </c>
      <c r="S68" s="160" t="s">
        <v>12</v>
      </c>
      <c r="T68" s="125" t="s">
        <v>116</v>
      </c>
      <c r="U68" s="162">
        <v>0.1</v>
      </c>
      <c r="V68" s="125" t="s">
        <v>114</v>
      </c>
      <c r="W68" s="160" t="s">
        <v>12</v>
      </c>
      <c r="X68" s="125" t="s">
        <v>116</v>
      </c>
      <c r="Y68" s="162">
        <v>0</v>
      </c>
      <c r="Z68" s="125" t="s">
        <v>112</v>
      </c>
      <c r="AA68" s="160">
        <v>0</v>
      </c>
      <c r="AB68" s="125" t="s">
        <v>115</v>
      </c>
      <c r="AC68" s="162">
        <v>0</v>
      </c>
      <c r="AD68" s="125" t="s">
        <v>115</v>
      </c>
    </row>
    <row r="69" spans="1:30" ht="11.45" customHeight="1" x14ac:dyDescent="0.2">
      <c r="A69" s="40">
        <f>IF(E69&lt;&gt;"",COUNTA($E$13:E65),"")</f>
        <v>43</v>
      </c>
      <c r="B69" s="107" t="s">
        <v>136</v>
      </c>
      <c r="C69" s="160" t="s">
        <v>12</v>
      </c>
      <c r="D69" s="125" t="s">
        <v>116</v>
      </c>
      <c r="E69" s="162" t="s">
        <v>12</v>
      </c>
      <c r="F69" s="125" t="s">
        <v>116</v>
      </c>
      <c r="G69" s="160" t="s">
        <v>10</v>
      </c>
      <c r="H69" s="125" t="s">
        <v>43</v>
      </c>
      <c r="I69" s="162" t="s">
        <v>10</v>
      </c>
      <c r="J69" s="125" t="s">
        <v>43</v>
      </c>
      <c r="K69" s="160" t="s">
        <v>10</v>
      </c>
      <c r="L69" s="125" t="s">
        <v>43</v>
      </c>
      <c r="M69" s="162" t="s">
        <v>10</v>
      </c>
      <c r="N69" s="125" t="s">
        <v>43</v>
      </c>
      <c r="O69" s="160" t="s">
        <v>10</v>
      </c>
      <c r="P69" s="125" t="s">
        <v>43</v>
      </c>
      <c r="Q69" s="162" t="s">
        <v>10</v>
      </c>
      <c r="R69" s="125" t="s">
        <v>43</v>
      </c>
      <c r="S69" s="160" t="s">
        <v>12</v>
      </c>
      <c r="T69" s="125" t="s">
        <v>116</v>
      </c>
      <c r="U69" s="162" t="s">
        <v>12</v>
      </c>
      <c r="V69" s="125" t="s">
        <v>116</v>
      </c>
      <c r="W69" s="160" t="s">
        <v>12</v>
      </c>
      <c r="X69" s="125" t="s">
        <v>116</v>
      </c>
      <c r="Y69" s="162" t="s">
        <v>12</v>
      </c>
      <c r="Z69" s="125" t="s">
        <v>116</v>
      </c>
      <c r="AA69" s="160" t="s">
        <v>12</v>
      </c>
      <c r="AB69" s="125" t="s">
        <v>116</v>
      </c>
      <c r="AC69" s="162" t="s">
        <v>12</v>
      </c>
      <c r="AD69" s="125" t="s">
        <v>116</v>
      </c>
    </row>
    <row r="70" spans="1:30" ht="11.45" customHeight="1" x14ac:dyDescent="0.2">
      <c r="A70" s="40">
        <v>44</v>
      </c>
      <c r="B70" s="107" t="s">
        <v>137</v>
      </c>
      <c r="C70" s="160" t="s">
        <v>12</v>
      </c>
      <c r="D70" s="125" t="s">
        <v>116</v>
      </c>
      <c r="E70" s="162">
        <v>0.1</v>
      </c>
      <c r="F70" s="125" t="s">
        <v>113</v>
      </c>
      <c r="G70" s="160" t="s">
        <v>10</v>
      </c>
      <c r="H70" s="125" t="s">
        <v>43</v>
      </c>
      <c r="I70" s="162" t="s">
        <v>10</v>
      </c>
      <c r="J70" s="125" t="s">
        <v>43</v>
      </c>
      <c r="K70" s="160" t="s">
        <v>10</v>
      </c>
      <c r="L70" s="125" t="s">
        <v>43</v>
      </c>
      <c r="M70" s="162" t="s">
        <v>10</v>
      </c>
      <c r="N70" s="125" t="s">
        <v>43</v>
      </c>
      <c r="O70" s="160" t="s">
        <v>10</v>
      </c>
      <c r="P70" s="125" t="s">
        <v>43</v>
      </c>
      <c r="Q70" s="162" t="s">
        <v>10</v>
      </c>
      <c r="R70" s="125" t="s">
        <v>43</v>
      </c>
      <c r="S70" s="160" t="s">
        <v>12</v>
      </c>
      <c r="T70" s="125" t="s">
        <v>116</v>
      </c>
      <c r="U70" s="162">
        <v>0.1</v>
      </c>
      <c r="V70" s="125" t="s">
        <v>113</v>
      </c>
      <c r="W70" s="160" t="s">
        <v>12</v>
      </c>
      <c r="X70" s="125" t="s">
        <v>116</v>
      </c>
      <c r="Y70" s="162" t="s">
        <v>12</v>
      </c>
      <c r="Z70" s="125" t="s">
        <v>116</v>
      </c>
      <c r="AA70" s="160" t="s">
        <v>12</v>
      </c>
      <c r="AB70" s="125" t="s">
        <v>116</v>
      </c>
      <c r="AC70" s="162">
        <v>0.1</v>
      </c>
      <c r="AD70" s="125" t="s">
        <v>113</v>
      </c>
    </row>
    <row r="71" spans="1:30" ht="11.45" customHeight="1" x14ac:dyDescent="0.2">
      <c r="A71" s="40">
        <v>45</v>
      </c>
      <c r="B71" s="107" t="s">
        <v>138</v>
      </c>
      <c r="C71" s="160">
        <v>0.03</v>
      </c>
      <c r="D71" s="125" t="s">
        <v>112</v>
      </c>
      <c r="E71" s="162">
        <v>0.3</v>
      </c>
      <c r="F71" s="125" t="s">
        <v>114</v>
      </c>
      <c r="G71" s="160" t="s">
        <v>10</v>
      </c>
      <c r="H71" s="125" t="s">
        <v>43</v>
      </c>
      <c r="I71" s="162" t="s">
        <v>10</v>
      </c>
      <c r="J71" s="125" t="s">
        <v>43</v>
      </c>
      <c r="K71" s="160" t="s">
        <v>10</v>
      </c>
      <c r="L71" s="125" t="s">
        <v>43</v>
      </c>
      <c r="M71" s="162" t="s">
        <v>10</v>
      </c>
      <c r="N71" s="125" t="s">
        <v>43</v>
      </c>
      <c r="O71" s="160" t="s">
        <v>10</v>
      </c>
      <c r="P71" s="125" t="s">
        <v>43</v>
      </c>
      <c r="Q71" s="162" t="s">
        <v>10</v>
      </c>
      <c r="R71" s="125" t="s">
        <v>43</v>
      </c>
      <c r="S71" s="160">
        <v>0.03</v>
      </c>
      <c r="T71" s="125" t="s">
        <v>112</v>
      </c>
      <c r="U71" s="162">
        <v>0.3</v>
      </c>
      <c r="V71" s="125" t="s">
        <v>114</v>
      </c>
      <c r="W71" s="160">
        <v>0.02</v>
      </c>
      <c r="X71" s="125" t="s">
        <v>112</v>
      </c>
      <c r="Y71" s="162">
        <v>0.2</v>
      </c>
      <c r="Z71" s="125" t="s">
        <v>114</v>
      </c>
      <c r="AA71" s="160">
        <v>0.01</v>
      </c>
      <c r="AB71" s="125" t="s">
        <v>112</v>
      </c>
      <c r="AC71" s="162">
        <v>0.1</v>
      </c>
      <c r="AD71" s="125" t="s">
        <v>114</v>
      </c>
    </row>
    <row r="72" spans="1:30" ht="11.45" customHeight="1" x14ac:dyDescent="0.2">
      <c r="A72" s="40">
        <v>46</v>
      </c>
      <c r="B72" s="107" t="s">
        <v>139</v>
      </c>
      <c r="C72" s="160">
        <v>0.12</v>
      </c>
      <c r="D72" s="125" t="s">
        <v>114</v>
      </c>
      <c r="E72" s="162">
        <v>1.4</v>
      </c>
      <c r="F72" s="125" t="s">
        <v>114</v>
      </c>
      <c r="G72" s="160" t="s">
        <v>10</v>
      </c>
      <c r="H72" s="125" t="s">
        <v>43</v>
      </c>
      <c r="I72" s="162" t="s">
        <v>10</v>
      </c>
      <c r="J72" s="125" t="s">
        <v>43</v>
      </c>
      <c r="K72" s="160" t="s">
        <v>10</v>
      </c>
      <c r="L72" s="125" t="s">
        <v>43</v>
      </c>
      <c r="M72" s="162" t="s">
        <v>10</v>
      </c>
      <c r="N72" s="125" t="s">
        <v>43</v>
      </c>
      <c r="O72" s="160" t="s">
        <v>10</v>
      </c>
      <c r="P72" s="125" t="s">
        <v>43</v>
      </c>
      <c r="Q72" s="162" t="s">
        <v>10</v>
      </c>
      <c r="R72" s="125" t="s">
        <v>43</v>
      </c>
      <c r="S72" s="160">
        <v>0.12</v>
      </c>
      <c r="T72" s="125" t="s">
        <v>114</v>
      </c>
      <c r="U72" s="162">
        <v>1.4</v>
      </c>
      <c r="V72" s="125" t="s">
        <v>114</v>
      </c>
      <c r="W72" s="160">
        <v>0.11</v>
      </c>
      <c r="X72" s="125" t="s">
        <v>114</v>
      </c>
      <c r="Y72" s="162">
        <v>0.9</v>
      </c>
      <c r="Z72" s="125" t="s">
        <v>114</v>
      </c>
      <c r="AA72" s="160">
        <v>0.03</v>
      </c>
      <c r="AB72" s="125" t="s">
        <v>112</v>
      </c>
      <c r="AC72" s="162">
        <v>0.5</v>
      </c>
      <c r="AD72" s="125" t="s">
        <v>114</v>
      </c>
    </row>
    <row r="73" spans="1:30" ht="11.45" customHeight="1" x14ac:dyDescent="0.2">
      <c r="A73" s="40">
        <v>47</v>
      </c>
      <c r="B73" s="107" t="s">
        <v>311</v>
      </c>
      <c r="C73" s="160">
        <v>0.12</v>
      </c>
      <c r="D73" s="125" t="s">
        <v>114</v>
      </c>
      <c r="E73" s="162">
        <v>1.5</v>
      </c>
      <c r="F73" s="125" t="s">
        <v>114</v>
      </c>
      <c r="G73" s="160" t="s">
        <v>10</v>
      </c>
      <c r="H73" s="125" t="s">
        <v>43</v>
      </c>
      <c r="I73" s="162" t="s">
        <v>10</v>
      </c>
      <c r="J73" s="125" t="s">
        <v>43</v>
      </c>
      <c r="K73" s="160" t="s">
        <v>10</v>
      </c>
      <c r="L73" s="125" t="s">
        <v>43</v>
      </c>
      <c r="M73" s="162" t="s">
        <v>10</v>
      </c>
      <c r="N73" s="125" t="s">
        <v>43</v>
      </c>
      <c r="O73" s="160" t="s">
        <v>10</v>
      </c>
      <c r="P73" s="125" t="s">
        <v>43</v>
      </c>
      <c r="Q73" s="162" t="s">
        <v>10</v>
      </c>
      <c r="R73" s="125" t="s">
        <v>43</v>
      </c>
      <c r="S73" s="160">
        <v>0.12</v>
      </c>
      <c r="T73" s="125" t="s">
        <v>114</v>
      </c>
      <c r="U73" s="162">
        <v>1.5</v>
      </c>
      <c r="V73" s="125" t="s">
        <v>114</v>
      </c>
      <c r="W73" s="160">
        <v>0.12</v>
      </c>
      <c r="X73" s="125" t="s">
        <v>114</v>
      </c>
      <c r="Y73" s="162">
        <v>1.1000000000000001</v>
      </c>
      <c r="Z73" s="125" t="s">
        <v>114</v>
      </c>
      <c r="AA73" s="160">
        <v>0.03</v>
      </c>
      <c r="AB73" s="125" t="s">
        <v>112</v>
      </c>
      <c r="AC73" s="162">
        <v>0.4</v>
      </c>
      <c r="AD73" s="125" t="s">
        <v>114</v>
      </c>
    </row>
    <row r="74" spans="1:30" ht="11.45" customHeight="1" x14ac:dyDescent="0.2">
      <c r="A74" s="40">
        <v>48</v>
      </c>
      <c r="B74" s="107" t="s">
        <v>312</v>
      </c>
      <c r="C74" s="160">
        <v>0.12</v>
      </c>
      <c r="D74" s="125" t="s">
        <v>115</v>
      </c>
      <c r="E74" s="162">
        <v>1.7</v>
      </c>
      <c r="F74" s="125" t="s">
        <v>115</v>
      </c>
      <c r="G74" s="160" t="s">
        <v>10</v>
      </c>
      <c r="H74" s="125" t="s">
        <v>43</v>
      </c>
      <c r="I74" s="162" t="s">
        <v>10</v>
      </c>
      <c r="J74" s="125" t="s">
        <v>43</v>
      </c>
      <c r="K74" s="160" t="s">
        <v>10</v>
      </c>
      <c r="L74" s="125" t="s">
        <v>43</v>
      </c>
      <c r="M74" s="162" t="s">
        <v>10</v>
      </c>
      <c r="N74" s="125" t="s">
        <v>43</v>
      </c>
      <c r="O74" s="160" t="s">
        <v>10</v>
      </c>
      <c r="P74" s="125" t="s">
        <v>43</v>
      </c>
      <c r="Q74" s="162" t="s">
        <v>10</v>
      </c>
      <c r="R74" s="125" t="s">
        <v>43</v>
      </c>
      <c r="S74" s="160">
        <v>0.12</v>
      </c>
      <c r="T74" s="125" t="s">
        <v>115</v>
      </c>
      <c r="U74" s="162">
        <v>1.7</v>
      </c>
      <c r="V74" s="125" t="s">
        <v>115</v>
      </c>
      <c r="W74" s="160">
        <v>0.11</v>
      </c>
      <c r="X74" s="125" t="s">
        <v>115</v>
      </c>
      <c r="Y74" s="162">
        <v>1</v>
      </c>
      <c r="Z74" s="125" t="s">
        <v>115</v>
      </c>
      <c r="AA74" s="160">
        <v>0.05</v>
      </c>
      <c r="AB74" s="125" t="s">
        <v>115</v>
      </c>
      <c r="AC74" s="162">
        <v>0.6</v>
      </c>
      <c r="AD74" s="125" t="s">
        <v>115</v>
      </c>
    </row>
    <row r="75" spans="1:30" ht="11.45" customHeight="1" x14ac:dyDescent="0.2">
      <c r="A75" s="40" t="str">
        <f>IF(E75&lt;&gt;"",COUNTA($E$13:E71),"")</f>
        <v/>
      </c>
      <c r="B75" s="107" t="s">
        <v>235</v>
      </c>
      <c r="C75" s="160"/>
      <c r="D75" s="125"/>
      <c r="E75" s="162"/>
      <c r="F75" s="125"/>
      <c r="G75" s="160"/>
      <c r="H75" s="125"/>
      <c r="I75" s="162"/>
      <c r="J75" s="125"/>
      <c r="K75" s="160"/>
      <c r="L75" s="125"/>
      <c r="M75" s="162"/>
      <c r="N75" s="125"/>
      <c r="O75" s="160"/>
      <c r="P75" s="125"/>
      <c r="Q75" s="162"/>
      <c r="R75" s="125"/>
      <c r="S75" s="160"/>
      <c r="T75" s="125"/>
      <c r="U75" s="162"/>
      <c r="V75" s="125"/>
      <c r="W75" s="160"/>
      <c r="X75" s="125"/>
      <c r="Y75" s="162"/>
      <c r="Z75" s="125"/>
      <c r="AA75" s="160"/>
      <c r="AB75" s="125"/>
      <c r="AC75" s="162"/>
      <c r="AD75" s="125"/>
    </row>
    <row r="76" spans="1:30" ht="11.45" customHeight="1" x14ac:dyDescent="0.2">
      <c r="A76" s="40">
        <v>49</v>
      </c>
      <c r="B76" s="107" t="s">
        <v>236</v>
      </c>
      <c r="C76" s="160">
        <v>0.2</v>
      </c>
      <c r="D76" s="125" t="s">
        <v>114</v>
      </c>
      <c r="E76" s="162">
        <v>2.7</v>
      </c>
      <c r="F76" s="125" t="s">
        <v>115</v>
      </c>
      <c r="G76" s="160" t="s">
        <v>10</v>
      </c>
      <c r="H76" s="125" t="s">
        <v>43</v>
      </c>
      <c r="I76" s="162" t="s">
        <v>10</v>
      </c>
      <c r="J76" s="125" t="s">
        <v>43</v>
      </c>
      <c r="K76" s="160" t="s">
        <v>10</v>
      </c>
      <c r="L76" s="125" t="s">
        <v>43</v>
      </c>
      <c r="M76" s="162" t="s">
        <v>10</v>
      </c>
      <c r="N76" s="125" t="s">
        <v>43</v>
      </c>
      <c r="O76" s="160" t="s">
        <v>10</v>
      </c>
      <c r="P76" s="125" t="s">
        <v>43</v>
      </c>
      <c r="Q76" s="162" t="s">
        <v>10</v>
      </c>
      <c r="R76" s="125" t="s">
        <v>43</v>
      </c>
      <c r="S76" s="160">
        <v>0.2</v>
      </c>
      <c r="T76" s="125" t="s">
        <v>114</v>
      </c>
      <c r="U76" s="162">
        <v>2.7</v>
      </c>
      <c r="V76" s="125" t="s">
        <v>115</v>
      </c>
      <c r="W76" s="160">
        <v>0.19</v>
      </c>
      <c r="X76" s="125" t="s">
        <v>114</v>
      </c>
      <c r="Y76" s="162">
        <v>1.8</v>
      </c>
      <c r="Z76" s="125" t="s">
        <v>114</v>
      </c>
      <c r="AA76" s="160">
        <v>0.06</v>
      </c>
      <c r="AB76" s="125" t="s">
        <v>113</v>
      </c>
      <c r="AC76" s="162">
        <v>0.9</v>
      </c>
      <c r="AD76" s="125" t="s">
        <v>115</v>
      </c>
    </row>
    <row r="77" spans="1:30" ht="11.45" customHeight="1" x14ac:dyDescent="0.2">
      <c r="A77" s="40" t="str">
        <f>IF(E77&lt;&gt;"",COUNTA($E$13:E72),"")</f>
        <v/>
      </c>
      <c r="B77" s="107" t="s">
        <v>237</v>
      </c>
      <c r="C77" s="160" t="s">
        <v>43</v>
      </c>
      <c r="D77" s="125" t="s">
        <v>43</v>
      </c>
      <c r="E77" s="162" t="s">
        <v>43</v>
      </c>
      <c r="F77" s="125" t="s">
        <v>43</v>
      </c>
      <c r="G77" s="160" t="s">
        <v>43</v>
      </c>
      <c r="H77" s="125" t="s">
        <v>43</v>
      </c>
      <c r="I77" s="162" t="s">
        <v>43</v>
      </c>
      <c r="J77" s="125" t="s">
        <v>43</v>
      </c>
      <c r="K77" s="160" t="s">
        <v>43</v>
      </c>
      <c r="L77" s="125" t="s">
        <v>43</v>
      </c>
      <c r="M77" s="162" t="s">
        <v>43</v>
      </c>
      <c r="N77" s="125" t="s">
        <v>43</v>
      </c>
      <c r="O77" s="160" t="s">
        <v>43</v>
      </c>
      <c r="P77" s="125" t="s">
        <v>43</v>
      </c>
      <c r="Q77" s="162" t="s">
        <v>43</v>
      </c>
      <c r="R77" s="125" t="s">
        <v>43</v>
      </c>
      <c r="S77" s="160" t="s">
        <v>43</v>
      </c>
      <c r="T77" s="125" t="s">
        <v>43</v>
      </c>
      <c r="U77" s="162" t="s">
        <v>43</v>
      </c>
      <c r="V77" s="125" t="s">
        <v>43</v>
      </c>
      <c r="W77" s="160" t="s">
        <v>43</v>
      </c>
      <c r="X77" s="125" t="s">
        <v>43</v>
      </c>
      <c r="Y77" s="162" t="s">
        <v>43</v>
      </c>
      <c r="Z77" s="125" t="s">
        <v>43</v>
      </c>
      <c r="AA77" s="160" t="s">
        <v>43</v>
      </c>
      <c r="AB77" s="125" t="s">
        <v>43</v>
      </c>
      <c r="AC77" s="162" t="s">
        <v>43</v>
      </c>
      <c r="AD77" s="125" t="s">
        <v>43</v>
      </c>
    </row>
    <row r="78" spans="1:30" ht="11.45" customHeight="1" x14ac:dyDescent="0.2">
      <c r="A78" s="40">
        <v>50</v>
      </c>
      <c r="B78" s="107" t="s">
        <v>238</v>
      </c>
      <c r="C78" s="160">
        <v>0.17</v>
      </c>
      <c r="D78" s="125" t="s">
        <v>114</v>
      </c>
      <c r="E78" s="162">
        <v>2.6</v>
      </c>
      <c r="F78" s="125" t="s">
        <v>115</v>
      </c>
      <c r="G78" s="160" t="s">
        <v>10</v>
      </c>
      <c r="H78" s="125" t="s">
        <v>43</v>
      </c>
      <c r="I78" s="162" t="s">
        <v>10</v>
      </c>
      <c r="J78" s="125" t="s">
        <v>43</v>
      </c>
      <c r="K78" s="160" t="s">
        <v>10</v>
      </c>
      <c r="L78" s="125" t="s">
        <v>43</v>
      </c>
      <c r="M78" s="162" t="s">
        <v>10</v>
      </c>
      <c r="N78" s="125" t="s">
        <v>43</v>
      </c>
      <c r="O78" s="160" t="s">
        <v>10</v>
      </c>
      <c r="P78" s="125" t="s">
        <v>43</v>
      </c>
      <c r="Q78" s="162" t="s">
        <v>10</v>
      </c>
      <c r="R78" s="125" t="s">
        <v>43</v>
      </c>
      <c r="S78" s="160">
        <v>0.17</v>
      </c>
      <c r="T78" s="125" t="s">
        <v>114</v>
      </c>
      <c r="U78" s="162">
        <v>2.6</v>
      </c>
      <c r="V78" s="125" t="s">
        <v>115</v>
      </c>
      <c r="W78" s="160">
        <v>0.16</v>
      </c>
      <c r="X78" s="125" t="s">
        <v>114</v>
      </c>
      <c r="Y78" s="162">
        <v>1.7</v>
      </c>
      <c r="Z78" s="125" t="s">
        <v>114</v>
      </c>
      <c r="AA78" s="160">
        <v>0.05</v>
      </c>
      <c r="AB78" s="125" t="s">
        <v>113</v>
      </c>
      <c r="AC78" s="162">
        <v>0.9</v>
      </c>
      <c r="AD78" s="125" t="s">
        <v>115</v>
      </c>
    </row>
    <row r="79" spans="1:30" ht="11.45" customHeight="1" x14ac:dyDescent="0.2">
      <c r="A79" s="40">
        <v>51</v>
      </c>
      <c r="B79" s="107" t="s">
        <v>239</v>
      </c>
      <c r="C79" s="160">
        <v>0.03</v>
      </c>
      <c r="D79" s="125" t="s">
        <v>113</v>
      </c>
      <c r="E79" s="162">
        <v>0.1</v>
      </c>
      <c r="F79" s="125" t="s">
        <v>112</v>
      </c>
      <c r="G79" s="160" t="s">
        <v>10</v>
      </c>
      <c r="H79" s="125" t="s">
        <v>43</v>
      </c>
      <c r="I79" s="162" t="s">
        <v>10</v>
      </c>
      <c r="J79" s="125" t="s">
        <v>43</v>
      </c>
      <c r="K79" s="160" t="s">
        <v>10</v>
      </c>
      <c r="L79" s="125" t="s">
        <v>43</v>
      </c>
      <c r="M79" s="162" t="s">
        <v>10</v>
      </c>
      <c r="N79" s="125" t="s">
        <v>43</v>
      </c>
      <c r="O79" s="160" t="s">
        <v>10</v>
      </c>
      <c r="P79" s="125" t="s">
        <v>43</v>
      </c>
      <c r="Q79" s="162" t="s">
        <v>10</v>
      </c>
      <c r="R79" s="125" t="s">
        <v>43</v>
      </c>
      <c r="S79" s="160">
        <v>0.03</v>
      </c>
      <c r="T79" s="125" t="s">
        <v>113</v>
      </c>
      <c r="U79" s="162">
        <v>0.1</v>
      </c>
      <c r="V79" s="125" t="s">
        <v>112</v>
      </c>
      <c r="W79" s="160">
        <v>0.03</v>
      </c>
      <c r="X79" s="125" t="s">
        <v>113</v>
      </c>
      <c r="Y79" s="162">
        <v>0.1</v>
      </c>
      <c r="Z79" s="125" t="s">
        <v>112</v>
      </c>
      <c r="AA79" s="160">
        <v>0.01</v>
      </c>
      <c r="AB79" s="125" t="s">
        <v>113</v>
      </c>
      <c r="AC79" s="162">
        <v>0</v>
      </c>
      <c r="AD79" s="125" t="s">
        <v>112</v>
      </c>
    </row>
  </sheetData>
  <mergeCells count="58">
    <mergeCell ref="A1:B2"/>
    <mergeCell ref="C1:N2"/>
    <mergeCell ref="O1:AD2"/>
    <mergeCell ref="G8:H9"/>
    <mergeCell ref="I8:J9"/>
    <mergeCell ref="K8:L9"/>
    <mergeCell ref="M8:N9"/>
    <mergeCell ref="O8:P9"/>
    <mergeCell ref="Q8:R9"/>
    <mergeCell ref="S8:T9"/>
    <mergeCell ref="A3:A10"/>
    <mergeCell ref="B3:B10"/>
    <mergeCell ref="S6:V7"/>
    <mergeCell ref="C3:F4"/>
    <mergeCell ref="G3:N4"/>
    <mergeCell ref="O3:AD4"/>
    <mergeCell ref="O12:AD12"/>
    <mergeCell ref="O10:AD10"/>
    <mergeCell ref="U8:V9"/>
    <mergeCell ref="G11:H11"/>
    <mergeCell ref="I11:J11"/>
    <mergeCell ref="K11:L11"/>
    <mergeCell ref="M11:N11"/>
    <mergeCell ref="O11:P11"/>
    <mergeCell ref="Q11:R11"/>
    <mergeCell ref="C10:N10"/>
    <mergeCell ref="E11:F11"/>
    <mergeCell ref="C12:N12"/>
    <mergeCell ref="AA8:AB9"/>
    <mergeCell ref="AC8:AD9"/>
    <mergeCell ref="E5:F9"/>
    <mergeCell ref="G5:N5"/>
    <mergeCell ref="O7:R7"/>
    <mergeCell ref="Y11:Z11"/>
    <mergeCell ref="C11:D11"/>
    <mergeCell ref="S11:T11"/>
    <mergeCell ref="Y8:Z9"/>
    <mergeCell ref="C5:D9"/>
    <mergeCell ref="O5:R5"/>
    <mergeCell ref="S5:AD5"/>
    <mergeCell ref="W7:Z7"/>
    <mergeCell ref="AA7:AD7"/>
    <mergeCell ref="C63:N63"/>
    <mergeCell ref="O63:AD63"/>
    <mergeCell ref="C46:N46"/>
    <mergeCell ref="K6:N6"/>
    <mergeCell ref="O6:R6"/>
    <mergeCell ref="W6:AD6"/>
    <mergeCell ref="O46:AD46"/>
    <mergeCell ref="AA11:AB11"/>
    <mergeCell ref="AC11:AD11"/>
    <mergeCell ref="C29:N29"/>
    <mergeCell ref="K7:N7"/>
    <mergeCell ref="O29:AD29"/>
    <mergeCell ref="W8:X9"/>
    <mergeCell ref="U11:V11"/>
    <mergeCell ref="W11:X11"/>
    <mergeCell ref="G6: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rowBreaks count="1" manualBreakCount="1">
    <brk id="62"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Z12"/>
    </sheetView>
  </sheetViews>
  <sheetFormatPr baseColWidth="10" defaultColWidth="11.28515625" defaultRowHeight="11.45" customHeight="1" x14ac:dyDescent="0.2"/>
  <cols>
    <col min="1" max="1" width="3.7109375" style="39" customWidth="1"/>
    <col min="2" max="2" width="17.28515625" style="114" customWidth="1"/>
    <col min="3" max="3" width="4" style="101" customWidth="1"/>
    <col min="4" max="4" width="1.7109375" style="115" customWidth="1"/>
    <col min="5" max="5" width="4.28515625" style="101" bestFit="1" customWidth="1"/>
    <col min="6" max="6" width="1.7109375" style="115" customWidth="1"/>
    <col min="7" max="7" width="4.28515625" style="101" bestFit="1" customWidth="1"/>
    <col min="8" max="8" width="1.7109375" style="101" customWidth="1"/>
    <col min="9" max="9" width="4.28515625" style="115" bestFit="1" customWidth="1"/>
    <col min="10" max="10" width="1.7109375" style="101" customWidth="1"/>
    <col min="11" max="11" width="4.28515625" style="115" bestFit="1" customWidth="1"/>
    <col min="12" max="12" width="1.7109375" style="101" customWidth="1"/>
    <col min="13" max="13" width="4.28515625" style="115" bestFit="1" customWidth="1"/>
    <col min="14" max="14" width="1.7109375" style="101" customWidth="1"/>
    <col min="15" max="15" width="4.28515625" style="115" bestFit="1" customWidth="1"/>
    <col min="16" max="16" width="1.7109375" style="101" customWidth="1"/>
    <col min="17" max="17" width="4.28515625" style="115" bestFit="1" customWidth="1"/>
    <col min="18" max="18" width="1.7109375" style="101" customWidth="1"/>
    <col min="19" max="19" width="4.28515625" style="115" bestFit="1" customWidth="1"/>
    <col min="20" max="20" width="1.7109375" style="101" customWidth="1"/>
    <col min="21" max="21" width="4.5703125" style="101" customWidth="1"/>
    <col min="22" max="22" width="1.7109375" style="101" customWidth="1"/>
    <col min="23" max="23" width="3.85546875" style="101" customWidth="1"/>
    <col min="24" max="24" width="1.7109375" style="101" customWidth="1"/>
    <col min="25" max="25" width="3.85546875" style="101" customWidth="1"/>
    <col min="26" max="26" width="1.7109375" style="101" customWidth="1"/>
    <col min="27" max="16384" width="11.28515625" style="101"/>
  </cols>
  <sheetData>
    <row r="1" spans="1:26" s="129" customFormat="1" ht="54.95" customHeight="1" x14ac:dyDescent="0.2">
      <c r="A1" s="241" t="s">
        <v>167</v>
      </c>
      <c r="B1" s="242"/>
      <c r="C1" s="222" t="s">
        <v>247</v>
      </c>
      <c r="D1" s="222"/>
      <c r="E1" s="222"/>
      <c r="F1" s="222"/>
      <c r="G1" s="222"/>
      <c r="H1" s="222"/>
      <c r="I1" s="222"/>
      <c r="J1" s="222"/>
      <c r="K1" s="222"/>
      <c r="L1" s="222"/>
      <c r="M1" s="222"/>
      <c r="N1" s="222"/>
      <c r="O1" s="222"/>
      <c r="P1" s="222"/>
      <c r="Q1" s="222"/>
      <c r="R1" s="222"/>
      <c r="S1" s="222"/>
      <c r="T1" s="222"/>
      <c r="U1" s="222"/>
      <c r="V1" s="222"/>
      <c r="W1" s="222"/>
      <c r="X1" s="222"/>
      <c r="Y1" s="222"/>
      <c r="Z1" s="223"/>
    </row>
    <row r="2" spans="1:26" s="129" customFormat="1" ht="32.1" customHeight="1" x14ac:dyDescent="0.2">
      <c r="A2" s="241"/>
      <c r="B2" s="242"/>
      <c r="C2" s="222"/>
      <c r="D2" s="222"/>
      <c r="E2" s="222"/>
      <c r="F2" s="222"/>
      <c r="G2" s="222"/>
      <c r="H2" s="222"/>
      <c r="I2" s="222"/>
      <c r="J2" s="222"/>
      <c r="K2" s="222"/>
      <c r="L2" s="222"/>
      <c r="M2" s="222"/>
      <c r="N2" s="222"/>
      <c r="O2" s="222"/>
      <c r="P2" s="222"/>
      <c r="Q2" s="222"/>
      <c r="R2" s="222"/>
      <c r="S2" s="222"/>
      <c r="T2" s="222"/>
      <c r="U2" s="222"/>
      <c r="V2" s="222"/>
      <c r="W2" s="222"/>
      <c r="X2" s="222"/>
      <c r="Y2" s="222"/>
      <c r="Z2" s="223"/>
    </row>
    <row r="3" spans="1:26" s="130" customFormat="1" ht="11.45" customHeight="1" x14ac:dyDescent="0.2">
      <c r="A3" s="232" t="s">
        <v>18</v>
      </c>
      <c r="B3" s="219" t="s">
        <v>303</v>
      </c>
      <c r="C3" s="219" t="s">
        <v>75</v>
      </c>
      <c r="D3" s="219"/>
      <c r="E3" s="219"/>
      <c r="F3" s="219"/>
      <c r="G3" s="219"/>
      <c r="H3" s="219"/>
      <c r="I3" s="219"/>
      <c r="J3" s="219"/>
      <c r="K3" s="219"/>
      <c r="L3" s="219"/>
      <c r="M3" s="219"/>
      <c r="N3" s="219"/>
      <c r="O3" s="219" t="s">
        <v>193</v>
      </c>
      <c r="P3" s="219"/>
      <c r="Q3" s="219"/>
      <c r="R3" s="219"/>
      <c r="S3" s="219"/>
      <c r="T3" s="219"/>
      <c r="U3" s="219"/>
      <c r="V3" s="219"/>
      <c r="W3" s="219"/>
      <c r="X3" s="219"/>
      <c r="Y3" s="219"/>
      <c r="Z3" s="227"/>
    </row>
    <row r="4" spans="1:26" s="130" customFormat="1" ht="11.45" customHeight="1" x14ac:dyDescent="0.2">
      <c r="A4" s="232"/>
      <c r="B4" s="219"/>
      <c r="C4" s="219" t="s">
        <v>81</v>
      </c>
      <c r="D4" s="219"/>
      <c r="E4" s="219" t="s">
        <v>45</v>
      </c>
      <c r="F4" s="219"/>
      <c r="G4" s="219"/>
      <c r="H4" s="219"/>
      <c r="I4" s="219" t="s">
        <v>80</v>
      </c>
      <c r="J4" s="219"/>
      <c r="K4" s="219"/>
      <c r="L4" s="219"/>
      <c r="M4" s="219"/>
      <c r="N4" s="219"/>
      <c r="O4" s="219" t="s">
        <v>51</v>
      </c>
      <c r="P4" s="219"/>
      <c r="Q4" s="219"/>
      <c r="R4" s="219"/>
      <c r="S4" s="219"/>
      <c r="T4" s="219"/>
      <c r="U4" s="219" t="s">
        <v>52</v>
      </c>
      <c r="V4" s="219"/>
      <c r="W4" s="219"/>
      <c r="X4" s="219"/>
      <c r="Y4" s="219"/>
      <c r="Z4" s="227"/>
    </row>
    <row r="5" spans="1:26" s="130" customFormat="1" ht="11.45" customHeight="1" x14ac:dyDescent="0.2">
      <c r="A5" s="232"/>
      <c r="B5" s="219"/>
      <c r="C5" s="219"/>
      <c r="D5" s="219"/>
      <c r="E5" s="219"/>
      <c r="F5" s="219"/>
      <c r="G5" s="219"/>
      <c r="H5" s="219"/>
      <c r="I5" s="219"/>
      <c r="J5" s="219"/>
      <c r="K5" s="219"/>
      <c r="L5" s="219"/>
      <c r="M5" s="219"/>
      <c r="N5" s="219"/>
      <c r="O5" s="219" t="s">
        <v>248</v>
      </c>
      <c r="P5" s="219"/>
      <c r="Q5" s="219" t="s">
        <v>45</v>
      </c>
      <c r="R5" s="219"/>
      <c r="S5" s="219"/>
      <c r="T5" s="219"/>
      <c r="U5" s="219" t="s">
        <v>248</v>
      </c>
      <c r="V5" s="219"/>
      <c r="W5" s="219" t="s">
        <v>45</v>
      </c>
      <c r="X5" s="219"/>
      <c r="Y5" s="219"/>
      <c r="Z5" s="227"/>
    </row>
    <row r="6" spans="1:26" s="130" customFormat="1" ht="11.45" customHeight="1" x14ac:dyDescent="0.2">
      <c r="A6" s="232"/>
      <c r="B6" s="219"/>
      <c r="C6" s="219"/>
      <c r="D6" s="219"/>
      <c r="E6" s="219"/>
      <c r="F6" s="219"/>
      <c r="G6" s="219"/>
      <c r="H6" s="219"/>
      <c r="I6" s="219"/>
      <c r="J6" s="219"/>
      <c r="K6" s="219"/>
      <c r="L6" s="219"/>
      <c r="M6" s="219"/>
      <c r="N6" s="219"/>
      <c r="O6" s="219"/>
      <c r="P6" s="219"/>
      <c r="Q6" s="219"/>
      <c r="R6" s="219"/>
      <c r="S6" s="219"/>
      <c r="T6" s="219"/>
      <c r="U6" s="219"/>
      <c r="V6" s="219"/>
      <c r="W6" s="219"/>
      <c r="X6" s="219"/>
      <c r="Y6" s="219"/>
      <c r="Z6" s="227"/>
    </row>
    <row r="7" spans="1:26" s="130" customFormat="1" ht="11.45" customHeight="1" x14ac:dyDescent="0.2">
      <c r="A7" s="232"/>
      <c r="B7" s="219"/>
      <c r="C7" s="219"/>
      <c r="D7" s="219"/>
      <c r="E7" s="219" t="s">
        <v>76</v>
      </c>
      <c r="F7" s="219"/>
      <c r="G7" s="219" t="s">
        <v>77</v>
      </c>
      <c r="H7" s="219"/>
      <c r="I7" s="219" t="s">
        <v>248</v>
      </c>
      <c r="J7" s="219"/>
      <c r="K7" s="219" t="s">
        <v>45</v>
      </c>
      <c r="L7" s="219"/>
      <c r="M7" s="219"/>
      <c r="N7" s="219"/>
      <c r="O7" s="219"/>
      <c r="P7" s="219"/>
      <c r="Q7" s="219" t="s">
        <v>76</v>
      </c>
      <c r="R7" s="219"/>
      <c r="S7" s="219" t="s">
        <v>77</v>
      </c>
      <c r="T7" s="219"/>
      <c r="U7" s="219"/>
      <c r="V7" s="219"/>
      <c r="W7" s="219" t="s">
        <v>76</v>
      </c>
      <c r="X7" s="219"/>
      <c r="Y7" s="219" t="s">
        <v>77</v>
      </c>
      <c r="Z7" s="227"/>
    </row>
    <row r="8" spans="1:26" s="130" customFormat="1" ht="11.45" customHeight="1" x14ac:dyDescent="0.2">
      <c r="A8" s="232"/>
      <c r="B8" s="219"/>
      <c r="C8" s="219"/>
      <c r="D8" s="219"/>
      <c r="E8" s="219" t="s">
        <v>78</v>
      </c>
      <c r="F8" s="219"/>
      <c r="G8" s="219"/>
      <c r="H8" s="219"/>
      <c r="I8" s="219"/>
      <c r="J8" s="219"/>
      <c r="K8" s="219" t="s">
        <v>76</v>
      </c>
      <c r="L8" s="219"/>
      <c r="M8" s="219" t="s">
        <v>77</v>
      </c>
      <c r="N8" s="219"/>
      <c r="O8" s="219"/>
      <c r="P8" s="219"/>
      <c r="Q8" s="219" t="s">
        <v>78</v>
      </c>
      <c r="R8" s="219"/>
      <c r="S8" s="219"/>
      <c r="T8" s="219"/>
      <c r="U8" s="219"/>
      <c r="V8" s="219"/>
      <c r="W8" s="219"/>
      <c r="X8" s="219"/>
      <c r="Y8" s="219"/>
      <c r="Z8" s="227"/>
    </row>
    <row r="9" spans="1:26" s="130" customFormat="1" ht="11.45" customHeight="1" x14ac:dyDescent="0.2">
      <c r="A9" s="232"/>
      <c r="B9" s="219"/>
      <c r="C9" s="219"/>
      <c r="D9" s="219"/>
      <c r="E9" s="219"/>
      <c r="F9" s="219"/>
      <c r="G9" s="219"/>
      <c r="H9" s="219"/>
      <c r="I9" s="219"/>
      <c r="J9" s="219"/>
      <c r="K9" s="219" t="s">
        <v>78</v>
      </c>
      <c r="L9" s="219"/>
      <c r="M9" s="219"/>
      <c r="N9" s="219"/>
      <c r="O9" s="219"/>
      <c r="P9" s="219"/>
      <c r="Q9" s="219"/>
      <c r="R9" s="219"/>
      <c r="S9" s="219"/>
      <c r="T9" s="219"/>
      <c r="U9" s="219"/>
      <c r="V9" s="219"/>
      <c r="W9" s="219" t="s">
        <v>78</v>
      </c>
      <c r="X9" s="219"/>
      <c r="Y9" s="219"/>
      <c r="Z9" s="227"/>
    </row>
    <row r="10" spans="1:26" s="130" customFormat="1" ht="11.45" customHeight="1" x14ac:dyDescent="0.2">
      <c r="A10" s="232"/>
      <c r="B10" s="219"/>
      <c r="C10" s="219" t="s">
        <v>55</v>
      </c>
      <c r="D10" s="219"/>
      <c r="E10" s="219"/>
      <c r="F10" s="219"/>
      <c r="G10" s="219"/>
      <c r="H10" s="219"/>
      <c r="I10" s="219"/>
      <c r="J10" s="219"/>
      <c r="K10" s="219"/>
      <c r="L10" s="219"/>
      <c r="M10" s="219"/>
      <c r="N10" s="219"/>
      <c r="O10" s="219"/>
      <c r="P10" s="219"/>
      <c r="Q10" s="219"/>
      <c r="R10" s="219"/>
      <c r="S10" s="219"/>
      <c r="T10" s="219"/>
      <c r="U10" s="219"/>
      <c r="V10" s="219"/>
      <c r="W10" s="219"/>
      <c r="X10" s="219"/>
      <c r="Y10" s="219"/>
      <c r="Z10" s="227"/>
    </row>
    <row r="11" spans="1:26" s="35" customFormat="1" ht="11.45" customHeight="1" x14ac:dyDescent="0.2">
      <c r="A11" s="37">
        <v>1</v>
      </c>
      <c r="B11" s="38">
        <v>2</v>
      </c>
      <c r="C11" s="217">
        <v>3</v>
      </c>
      <c r="D11" s="217"/>
      <c r="E11" s="217">
        <v>4</v>
      </c>
      <c r="F11" s="217"/>
      <c r="G11" s="217">
        <v>5</v>
      </c>
      <c r="H11" s="217"/>
      <c r="I11" s="217">
        <v>6</v>
      </c>
      <c r="J11" s="217"/>
      <c r="K11" s="217">
        <v>7</v>
      </c>
      <c r="L11" s="217"/>
      <c r="M11" s="217">
        <v>8</v>
      </c>
      <c r="N11" s="217"/>
      <c r="O11" s="217">
        <v>9</v>
      </c>
      <c r="P11" s="217"/>
      <c r="Q11" s="217">
        <v>10</v>
      </c>
      <c r="R11" s="217"/>
      <c r="S11" s="217">
        <v>11</v>
      </c>
      <c r="T11" s="217"/>
      <c r="U11" s="217">
        <v>12</v>
      </c>
      <c r="V11" s="217"/>
      <c r="W11" s="217">
        <v>13</v>
      </c>
      <c r="X11" s="217"/>
      <c r="Y11" s="217">
        <v>14</v>
      </c>
      <c r="Z11" s="240"/>
    </row>
    <row r="12" spans="1:26" s="103" customFormat="1" ht="30" customHeight="1" x14ac:dyDescent="0.2">
      <c r="A12" s="119" t="s">
        <v>43</v>
      </c>
      <c r="B12" s="102" t="s">
        <v>43</v>
      </c>
      <c r="C12" s="235" t="s">
        <v>165</v>
      </c>
      <c r="D12" s="235"/>
      <c r="E12" s="235"/>
      <c r="F12" s="235"/>
      <c r="G12" s="235"/>
      <c r="H12" s="235"/>
      <c r="I12" s="235"/>
      <c r="J12" s="235"/>
      <c r="K12" s="235"/>
      <c r="L12" s="235"/>
      <c r="M12" s="235"/>
      <c r="N12" s="235"/>
      <c r="O12" s="235"/>
      <c r="P12" s="235"/>
      <c r="Q12" s="235"/>
      <c r="R12" s="235"/>
      <c r="S12" s="235"/>
      <c r="T12" s="235"/>
      <c r="U12" s="235"/>
      <c r="V12" s="235"/>
      <c r="W12" s="235"/>
      <c r="X12" s="235"/>
      <c r="Y12" s="235"/>
      <c r="Z12" s="235"/>
    </row>
    <row r="13" spans="1:26" s="103" customFormat="1" ht="12" customHeight="1" x14ac:dyDescent="0.2">
      <c r="A13" s="40">
        <f>IF(E13&lt;&gt;"",COUNTA($E13:E$13),"")</f>
        <v>1</v>
      </c>
      <c r="B13" s="104" t="s">
        <v>65</v>
      </c>
      <c r="C13" s="161">
        <v>4.2</v>
      </c>
      <c r="D13" s="105" t="s">
        <v>115</v>
      </c>
      <c r="E13" s="161">
        <v>1.6</v>
      </c>
      <c r="F13" s="105" t="s">
        <v>114</v>
      </c>
      <c r="G13" s="161">
        <v>2.6</v>
      </c>
      <c r="H13" s="105" t="s">
        <v>114</v>
      </c>
      <c r="I13" s="161">
        <v>1.4</v>
      </c>
      <c r="J13" s="105" t="s">
        <v>114</v>
      </c>
      <c r="K13" s="161">
        <v>0.8</v>
      </c>
      <c r="L13" s="105" t="s">
        <v>114</v>
      </c>
      <c r="M13" s="161">
        <v>0.7</v>
      </c>
      <c r="N13" s="105" t="s">
        <v>114</v>
      </c>
      <c r="O13" s="161">
        <v>3</v>
      </c>
      <c r="P13" s="105" t="s">
        <v>115</v>
      </c>
      <c r="Q13" s="161">
        <v>1.3</v>
      </c>
      <c r="R13" s="105" t="s">
        <v>114</v>
      </c>
      <c r="S13" s="161">
        <v>1.7</v>
      </c>
      <c r="T13" s="105" t="s">
        <v>114</v>
      </c>
      <c r="U13" s="161">
        <v>1.3</v>
      </c>
      <c r="V13" s="105" t="s">
        <v>114</v>
      </c>
      <c r="W13" s="161">
        <v>0.3</v>
      </c>
      <c r="X13" s="105" t="s">
        <v>114</v>
      </c>
      <c r="Y13" s="161">
        <v>0.9</v>
      </c>
      <c r="Z13" s="105" t="s">
        <v>114</v>
      </c>
    </row>
    <row r="14" spans="1:26" s="103" customFormat="1" ht="12" customHeight="1" x14ac:dyDescent="0.2">
      <c r="A14" s="40" t="str">
        <f>IF(E14&lt;&gt;"",COUNTA($E$13:E14),"")</f>
        <v/>
      </c>
      <c r="B14" s="107"/>
      <c r="C14" s="162"/>
      <c r="D14" s="108"/>
      <c r="E14" s="162"/>
      <c r="F14" s="154"/>
      <c r="G14" s="162"/>
      <c r="H14" s="154"/>
      <c r="I14" s="162"/>
      <c r="J14" s="154"/>
      <c r="K14" s="162"/>
      <c r="L14" s="154"/>
      <c r="M14" s="162"/>
      <c r="N14" s="154"/>
      <c r="O14" s="162"/>
      <c r="P14" s="154"/>
      <c r="Q14" s="162"/>
      <c r="R14" s="154"/>
      <c r="S14" s="162"/>
      <c r="T14" s="154"/>
      <c r="U14" s="162"/>
      <c r="V14" s="154"/>
      <c r="W14" s="162"/>
      <c r="X14" s="154"/>
      <c r="Y14" s="162"/>
      <c r="Z14" s="154"/>
    </row>
    <row r="15" spans="1:26" s="103" customFormat="1" ht="12" customHeight="1" x14ac:dyDescent="0.2">
      <c r="A15" s="40">
        <f>IF(E15&lt;&gt;"",COUNTA($E$13:E15),"")</f>
        <v>2</v>
      </c>
      <c r="B15" s="107" t="s">
        <v>250</v>
      </c>
      <c r="C15" s="162">
        <v>0.3</v>
      </c>
      <c r="D15" s="109" t="s">
        <v>112</v>
      </c>
      <c r="E15" s="162">
        <v>0.1</v>
      </c>
      <c r="F15" s="109" t="s">
        <v>112</v>
      </c>
      <c r="G15" s="162">
        <v>0.2</v>
      </c>
      <c r="H15" s="109" t="s">
        <v>112</v>
      </c>
      <c r="I15" s="162">
        <v>0.1</v>
      </c>
      <c r="J15" s="109" t="s">
        <v>112</v>
      </c>
      <c r="K15" s="162">
        <v>0.1</v>
      </c>
      <c r="L15" s="109" t="s">
        <v>112</v>
      </c>
      <c r="M15" s="162" t="s">
        <v>12</v>
      </c>
      <c r="N15" s="109" t="s">
        <v>116</v>
      </c>
      <c r="O15" s="162">
        <v>0.2</v>
      </c>
      <c r="P15" s="109" t="s">
        <v>112</v>
      </c>
      <c r="Q15" s="162">
        <v>0.1</v>
      </c>
      <c r="R15" s="109" t="s">
        <v>112</v>
      </c>
      <c r="S15" s="162">
        <v>0.1</v>
      </c>
      <c r="T15" s="109" t="s">
        <v>112</v>
      </c>
      <c r="U15" s="162">
        <v>0.1</v>
      </c>
      <c r="V15" s="109" t="s">
        <v>113</v>
      </c>
      <c r="W15" s="162">
        <v>0</v>
      </c>
      <c r="X15" s="109" t="s">
        <v>113</v>
      </c>
      <c r="Y15" s="162" t="s">
        <v>12</v>
      </c>
      <c r="Z15" s="109" t="s">
        <v>116</v>
      </c>
    </row>
    <row r="16" spans="1:26" s="103" customFormat="1" ht="12" customHeight="1" x14ac:dyDescent="0.2">
      <c r="A16" s="40">
        <f>IF(E16&lt;&gt;"",COUNTA($E$13:E16),"")</f>
        <v>3</v>
      </c>
      <c r="B16" s="107" t="s">
        <v>241</v>
      </c>
      <c r="C16" s="162">
        <v>0.6</v>
      </c>
      <c r="D16" s="109" t="s">
        <v>114</v>
      </c>
      <c r="E16" s="162" t="s">
        <v>12</v>
      </c>
      <c r="F16" s="109" t="s">
        <v>116</v>
      </c>
      <c r="G16" s="162">
        <v>0.5</v>
      </c>
      <c r="H16" s="109" t="s">
        <v>114</v>
      </c>
      <c r="I16" s="162">
        <v>0.3</v>
      </c>
      <c r="J16" s="109" t="s">
        <v>112</v>
      </c>
      <c r="K16" s="162">
        <v>0.2</v>
      </c>
      <c r="L16" s="109" t="s">
        <v>113</v>
      </c>
      <c r="M16" s="162">
        <v>0.1</v>
      </c>
      <c r="N16" s="109" t="s">
        <v>113</v>
      </c>
      <c r="O16" s="162">
        <v>0.4</v>
      </c>
      <c r="P16" s="109" t="s">
        <v>114</v>
      </c>
      <c r="Q16" s="162" t="s">
        <v>12</v>
      </c>
      <c r="R16" s="109" t="s">
        <v>116</v>
      </c>
      <c r="S16" s="162">
        <v>0.4</v>
      </c>
      <c r="T16" s="109" t="s">
        <v>112</v>
      </c>
      <c r="U16" s="162">
        <v>0.2</v>
      </c>
      <c r="V16" s="109" t="s">
        <v>112</v>
      </c>
      <c r="W16" s="162" t="s">
        <v>12</v>
      </c>
      <c r="X16" s="109" t="s">
        <v>116</v>
      </c>
      <c r="Y16" s="162">
        <v>0.2</v>
      </c>
      <c r="Z16" s="109" t="s">
        <v>113</v>
      </c>
    </row>
    <row r="17" spans="1:26" s="103" customFormat="1" ht="12" customHeight="1" x14ac:dyDescent="0.2">
      <c r="A17" s="40">
        <f>IF(E17&lt;&gt;"",COUNTA($E$13:E17),"")</f>
        <v>4</v>
      </c>
      <c r="B17" s="107" t="s">
        <v>242</v>
      </c>
      <c r="C17" s="162">
        <v>0.6</v>
      </c>
      <c r="D17" s="109" t="s">
        <v>114</v>
      </c>
      <c r="E17" s="162">
        <v>0.1</v>
      </c>
      <c r="F17" s="109" t="s">
        <v>113</v>
      </c>
      <c r="G17" s="162">
        <v>0.5</v>
      </c>
      <c r="H17" s="109" t="s">
        <v>112</v>
      </c>
      <c r="I17" s="162">
        <v>0.3</v>
      </c>
      <c r="J17" s="109" t="s">
        <v>112</v>
      </c>
      <c r="K17" s="162">
        <v>0.2</v>
      </c>
      <c r="L17" s="109" t="s">
        <v>113</v>
      </c>
      <c r="M17" s="162">
        <v>0.1</v>
      </c>
      <c r="N17" s="109" t="s">
        <v>113</v>
      </c>
      <c r="O17" s="162">
        <v>0.4</v>
      </c>
      <c r="P17" s="109" t="s">
        <v>112</v>
      </c>
      <c r="Q17" s="162">
        <v>0.1</v>
      </c>
      <c r="R17" s="109" t="s">
        <v>113</v>
      </c>
      <c r="S17" s="162">
        <v>0.4</v>
      </c>
      <c r="T17" s="109" t="s">
        <v>112</v>
      </c>
      <c r="U17" s="162">
        <v>0.2</v>
      </c>
      <c r="V17" s="109" t="s">
        <v>112</v>
      </c>
      <c r="W17" s="162" t="s">
        <v>12</v>
      </c>
      <c r="X17" s="109" t="s">
        <v>116</v>
      </c>
      <c r="Y17" s="162">
        <v>0.1</v>
      </c>
      <c r="Z17" s="109" t="s">
        <v>112</v>
      </c>
    </row>
    <row r="18" spans="1:26" s="103" customFormat="1" ht="12" customHeight="1" x14ac:dyDescent="0.2">
      <c r="A18" s="40">
        <f>IF(E18&lt;&gt;"",COUNTA($E$13:E18),"")</f>
        <v>5</v>
      </c>
      <c r="B18" s="107" t="s">
        <v>246</v>
      </c>
      <c r="C18" s="162">
        <v>0.7</v>
      </c>
      <c r="D18" s="109" t="s">
        <v>112</v>
      </c>
      <c r="E18" s="162">
        <v>0.2</v>
      </c>
      <c r="F18" s="109" t="s">
        <v>113</v>
      </c>
      <c r="G18" s="162">
        <v>0.5</v>
      </c>
      <c r="H18" s="109" t="s">
        <v>112</v>
      </c>
      <c r="I18" s="162">
        <v>0.3</v>
      </c>
      <c r="J18" s="109" t="s">
        <v>113</v>
      </c>
      <c r="K18" s="162">
        <v>0.2</v>
      </c>
      <c r="L18" s="109" t="s">
        <v>113</v>
      </c>
      <c r="M18" s="162" t="s">
        <v>12</v>
      </c>
      <c r="N18" s="109" t="s">
        <v>116</v>
      </c>
      <c r="O18" s="162">
        <v>0.5</v>
      </c>
      <c r="P18" s="109" t="s">
        <v>112</v>
      </c>
      <c r="Q18" s="162">
        <v>0.1</v>
      </c>
      <c r="R18" s="109" t="s">
        <v>113</v>
      </c>
      <c r="S18" s="162">
        <v>0.3</v>
      </c>
      <c r="T18" s="109" t="s">
        <v>112</v>
      </c>
      <c r="U18" s="162">
        <v>0.2</v>
      </c>
      <c r="V18" s="109" t="s">
        <v>112</v>
      </c>
      <c r="W18" s="162" t="s">
        <v>12</v>
      </c>
      <c r="X18" s="109" t="s">
        <v>116</v>
      </c>
      <c r="Y18" s="162">
        <v>0.1</v>
      </c>
      <c r="Z18" s="109" t="s">
        <v>113</v>
      </c>
    </row>
    <row r="19" spans="1:26" s="103" customFormat="1" ht="12" customHeight="1" x14ac:dyDescent="0.2">
      <c r="A19" s="40">
        <f>IF(E19&lt;&gt;"",COUNTA($E$13:E19),"")</f>
        <v>6</v>
      </c>
      <c r="B19" s="107" t="s">
        <v>243</v>
      </c>
      <c r="C19" s="162">
        <v>0.4</v>
      </c>
      <c r="D19" s="109" t="s">
        <v>112</v>
      </c>
      <c r="E19" s="162">
        <v>0.1</v>
      </c>
      <c r="F19" s="109" t="s">
        <v>112</v>
      </c>
      <c r="G19" s="162">
        <v>0.3</v>
      </c>
      <c r="H19" s="109" t="s">
        <v>112</v>
      </c>
      <c r="I19" s="162">
        <v>0.2</v>
      </c>
      <c r="J19" s="109" t="s">
        <v>113</v>
      </c>
      <c r="K19" s="162">
        <v>0.1</v>
      </c>
      <c r="L19" s="109" t="s">
        <v>113</v>
      </c>
      <c r="M19" s="162" t="s">
        <v>12</v>
      </c>
      <c r="N19" s="109" t="s">
        <v>116</v>
      </c>
      <c r="O19" s="162">
        <v>0.3</v>
      </c>
      <c r="P19" s="109" t="s">
        <v>112</v>
      </c>
      <c r="Q19" s="162">
        <v>0.1</v>
      </c>
      <c r="R19" s="109" t="s">
        <v>112</v>
      </c>
      <c r="S19" s="162">
        <v>0.2</v>
      </c>
      <c r="T19" s="109" t="s">
        <v>112</v>
      </c>
      <c r="U19" s="162">
        <v>0.1</v>
      </c>
      <c r="V19" s="109" t="s">
        <v>112</v>
      </c>
      <c r="W19" s="162" t="s">
        <v>12</v>
      </c>
      <c r="X19" s="109" t="s">
        <v>116</v>
      </c>
      <c r="Y19" s="162">
        <v>0.1</v>
      </c>
      <c r="Z19" s="109" t="s">
        <v>113</v>
      </c>
    </row>
    <row r="20" spans="1:26" s="103" customFormat="1" ht="12" customHeight="1" x14ac:dyDescent="0.2">
      <c r="A20" s="40">
        <f>IF(E20&lt;&gt;"",COUNTA($E$13:E20),"")</f>
        <v>7</v>
      </c>
      <c r="B20" s="107" t="s">
        <v>244</v>
      </c>
      <c r="C20" s="162">
        <v>0.5</v>
      </c>
      <c r="D20" s="109" t="s">
        <v>114</v>
      </c>
      <c r="E20" s="162">
        <v>0.3</v>
      </c>
      <c r="F20" s="109" t="s">
        <v>114</v>
      </c>
      <c r="G20" s="162">
        <v>0.2</v>
      </c>
      <c r="H20" s="109" t="s">
        <v>114</v>
      </c>
      <c r="I20" s="162">
        <v>0.1</v>
      </c>
      <c r="J20" s="109" t="s">
        <v>112</v>
      </c>
      <c r="K20" s="162">
        <v>0</v>
      </c>
      <c r="L20" s="109" t="s">
        <v>112</v>
      </c>
      <c r="M20" s="162">
        <v>0.1</v>
      </c>
      <c r="N20" s="109" t="s">
        <v>112</v>
      </c>
      <c r="O20" s="162">
        <v>0.4</v>
      </c>
      <c r="P20" s="109" t="s">
        <v>114</v>
      </c>
      <c r="Q20" s="162">
        <v>0.2</v>
      </c>
      <c r="R20" s="109" t="s">
        <v>114</v>
      </c>
      <c r="S20" s="162">
        <v>0.1</v>
      </c>
      <c r="T20" s="109" t="s">
        <v>114</v>
      </c>
      <c r="U20" s="162">
        <v>0.2</v>
      </c>
      <c r="V20" s="109" t="s">
        <v>114</v>
      </c>
      <c r="W20" s="162">
        <v>0.1</v>
      </c>
      <c r="X20" s="109" t="s">
        <v>112</v>
      </c>
      <c r="Y20" s="162">
        <v>0.1</v>
      </c>
      <c r="Z20" s="109" t="s">
        <v>114</v>
      </c>
    </row>
    <row r="21" spans="1:26" s="103" customFormat="1" ht="12" customHeight="1" x14ac:dyDescent="0.2">
      <c r="A21" s="40">
        <f>IF(E21&lt;&gt;"",COUNTA($E$13:E21),"")</f>
        <v>8</v>
      </c>
      <c r="B21" s="107" t="s">
        <v>245</v>
      </c>
      <c r="C21" s="162">
        <v>0.7</v>
      </c>
      <c r="D21" s="109" t="s">
        <v>115</v>
      </c>
      <c r="E21" s="162">
        <v>0.5</v>
      </c>
      <c r="F21" s="109" t="s">
        <v>114</v>
      </c>
      <c r="G21" s="162">
        <v>0.3</v>
      </c>
      <c r="H21" s="109" t="s">
        <v>114</v>
      </c>
      <c r="I21" s="162">
        <v>0.1</v>
      </c>
      <c r="J21" s="109" t="s">
        <v>114</v>
      </c>
      <c r="K21" s="162">
        <v>0</v>
      </c>
      <c r="L21" s="109" t="s">
        <v>112</v>
      </c>
      <c r="M21" s="162">
        <v>0.1</v>
      </c>
      <c r="N21" s="109" t="s">
        <v>114</v>
      </c>
      <c r="O21" s="162">
        <v>0.5</v>
      </c>
      <c r="P21" s="109" t="s">
        <v>115</v>
      </c>
      <c r="Q21" s="162">
        <v>0.4</v>
      </c>
      <c r="R21" s="109" t="s">
        <v>114</v>
      </c>
      <c r="S21" s="162">
        <v>0.1</v>
      </c>
      <c r="T21" s="109" t="s">
        <v>114</v>
      </c>
      <c r="U21" s="162">
        <v>0.2</v>
      </c>
      <c r="V21" s="109" t="s">
        <v>114</v>
      </c>
      <c r="W21" s="162">
        <v>0.1</v>
      </c>
      <c r="X21" s="109" t="s">
        <v>112</v>
      </c>
      <c r="Y21" s="162">
        <v>0.1</v>
      </c>
      <c r="Z21" s="109" t="s">
        <v>114</v>
      </c>
    </row>
    <row r="22" spans="1:26" s="103" customFormat="1" ht="12" customHeight="1" x14ac:dyDescent="0.2">
      <c r="A22" s="40">
        <f>IF(E22&lt;&gt;"",COUNTA($E$13:E22),"")</f>
        <v>9</v>
      </c>
      <c r="B22" s="107" t="s">
        <v>311</v>
      </c>
      <c r="C22" s="162">
        <v>0.3</v>
      </c>
      <c r="D22" s="109" t="s">
        <v>114</v>
      </c>
      <c r="E22" s="162">
        <v>0.2</v>
      </c>
      <c r="F22" s="109" t="s">
        <v>114</v>
      </c>
      <c r="G22" s="162">
        <v>0.1</v>
      </c>
      <c r="H22" s="109" t="s">
        <v>114</v>
      </c>
      <c r="I22" s="162">
        <v>0.1</v>
      </c>
      <c r="J22" s="109" t="s">
        <v>112</v>
      </c>
      <c r="K22" s="162" t="s">
        <v>12</v>
      </c>
      <c r="L22" s="109" t="s">
        <v>116</v>
      </c>
      <c r="M22" s="162">
        <v>0.1</v>
      </c>
      <c r="N22" s="109" t="s">
        <v>112</v>
      </c>
      <c r="O22" s="162">
        <v>0.2</v>
      </c>
      <c r="P22" s="109" t="s">
        <v>114</v>
      </c>
      <c r="Q22" s="162">
        <v>0.1</v>
      </c>
      <c r="R22" s="109" t="s">
        <v>114</v>
      </c>
      <c r="S22" s="162">
        <v>0</v>
      </c>
      <c r="T22" s="109" t="s">
        <v>112</v>
      </c>
      <c r="U22" s="162">
        <v>0.1</v>
      </c>
      <c r="V22" s="109" t="s">
        <v>114</v>
      </c>
      <c r="W22" s="162">
        <v>0</v>
      </c>
      <c r="X22" s="109" t="s">
        <v>112</v>
      </c>
      <c r="Y22" s="162">
        <v>0.1</v>
      </c>
      <c r="Z22" s="109" t="s">
        <v>112</v>
      </c>
    </row>
    <row r="23" spans="1:26" s="103" customFormat="1" ht="12" customHeight="1" x14ac:dyDescent="0.2">
      <c r="A23" s="40">
        <f>IF(E23&lt;&gt;"",COUNTA($E$13:E23),"")</f>
        <v>10</v>
      </c>
      <c r="B23" s="107" t="s">
        <v>312</v>
      </c>
      <c r="C23" s="162">
        <v>0.1</v>
      </c>
      <c r="D23" s="109" t="s">
        <v>115</v>
      </c>
      <c r="E23" s="162">
        <v>0</v>
      </c>
      <c r="F23" s="109" t="s">
        <v>115</v>
      </c>
      <c r="G23" s="162">
        <v>0</v>
      </c>
      <c r="H23" s="109" t="s">
        <v>114</v>
      </c>
      <c r="I23" s="162">
        <v>0</v>
      </c>
      <c r="J23" s="109" t="s">
        <v>115</v>
      </c>
      <c r="K23" s="162">
        <v>0</v>
      </c>
      <c r="L23" s="109" t="s">
        <v>115</v>
      </c>
      <c r="M23" s="162">
        <v>0</v>
      </c>
      <c r="N23" s="109" t="s">
        <v>115</v>
      </c>
      <c r="O23" s="162">
        <v>0.1</v>
      </c>
      <c r="P23" s="109" t="s">
        <v>115</v>
      </c>
      <c r="Q23" s="162">
        <v>0</v>
      </c>
      <c r="R23" s="109" t="s">
        <v>115</v>
      </c>
      <c r="S23" s="162">
        <v>0</v>
      </c>
      <c r="T23" s="109" t="s">
        <v>114</v>
      </c>
      <c r="U23" s="162">
        <v>0</v>
      </c>
      <c r="V23" s="109" t="s">
        <v>114</v>
      </c>
      <c r="W23" s="162">
        <v>0</v>
      </c>
      <c r="X23" s="109" t="s">
        <v>112</v>
      </c>
      <c r="Y23" s="162">
        <v>0</v>
      </c>
      <c r="Z23" s="109" t="s">
        <v>114</v>
      </c>
    </row>
    <row r="24" spans="1:26" s="103" customFormat="1" ht="12" customHeight="1" x14ac:dyDescent="0.2">
      <c r="A24" s="40" t="str">
        <f>IF(E24&lt;&gt;"",COUNTA($E$13:E24),"")</f>
        <v/>
      </c>
      <c r="B24" s="123" t="s">
        <v>83</v>
      </c>
      <c r="C24" s="162"/>
      <c r="D24" s="109"/>
      <c r="E24" s="162"/>
      <c r="F24" s="109"/>
      <c r="G24" s="162"/>
      <c r="H24" s="109"/>
      <c r="I24" s="162"/>
      <c r="J24" s="109"/>
      <c r="K24" s="162"/>
      <c r="L24" s="109"/>
      <c r="M24" s="162"/>
      <c r="N24" s="109"/>
      <c r="O24" s="162"/>
      <c r="P24" s="109"/>
      <c r="Q24" s="162"/>
      <c r="R24" s="109"/>
      <c r="S24" s="162"/>
      <c r="T24" s="109"/>
      <c r="U24" s="162"/>
      <c r="V24" s="109"/>
      <c r="W24" s="162"/>
      <c r="X24" s="109"/>
      <c r="Y24" s="162"/>
      <c r="Z24" s="109"/>
    </row>
    <row r="25" spans="1:26" s="103" customFormat="1" ht="12" customHeight="1" x14ac:dyDescent="0.2">
      <c r="A25" s="40">
        <f>IF(E25&lt;&gt;"",COUNTA($E$13:E25),"")</f>
        <v>11</v>
      </c>
      <c r="B25" s="123" t="s">
        <v>84</v>
      </c>
      <c r="C25" s="162">
        <v>2</v>
      </c>
      <c r="D25" s="109" t="s">
        <v>114</v>
      </c>
      <c r="E25" s="162">
        <v>1.3</v>
      </c>
      <c r="F25" s="109" t="s">
        <v>114</v>
      </c>
      <c r="G25" s="162">
        <v>0.7</v>
      </c>
      <c r="H25" s="109" t="s">
        <v>114</v>
      </c>
      <c r="I25" s="162">
        <v>0.3</v>
      </c>
      <c r="J25" s="109" t="s">
        <v>112</v>
      </c>
      <c r="K25" s="162" t="s">
        <v>12</v>
      </c>
      <c r="L25" s="109" t="s">
        <v>116</v>
      </c>
      <c r="M25" s="162">
        <v>0.2</v>
      </c>
      <c r="N25" s="109" t="s">
        <v>112</v>
      </c>
      <c r="O25" s="162">
        <v>1.4</v>
      </c>
      <c r="P25" s="109" t="s">
        <v>114</v>
      </c>
      <c r="Q25" s="162">
        <v>1</v>
      </c>
      <c r="R25" s="109" t="s">
        <v>114</v>
      </c>
      <c r="S25" s="162">
        <v>0.4</v>
      </c>
      <c r="T25" s="109" t="s">
        <v>112</v>
      </c>
      <c r="U25" s="162">
        <v>0.6</v>
      </c>
      <c r="V25" s="109" t="s">
        <v>114</v>
      </c>
      <c r="W25" s="162">
        <v>0.3</v>
      </c>
      <c r="X25" s="109" t="s">
        <v>114</v>
      </c>
      <c r="Y25" s="162">
        <v>0.4</v>
      </c>
      <c r="Z25" s="109" t="s">
        <v>114</v>
      </c>
    </row>
    <row r="26" spans="1:26" s="103" customFormat="1" ht="12" customHeight="1" x14ac:dyDescent="0.2">
      <c r="A26" s="40">
        <f>IF(E26&lt;&gt;"",COUNTA($E$13:E26),"")</f>
        <v>12</v>
      </c>
      <c r="B26" s="123" t="s">
        <v>85</v>
      </c>
      <c r="C26" s="162">
        <v>2.2000000000000002</v>
      </c>
      <c r="D26" s="109" t="s">
        <v>114</v>
      </c>
      <c r="E26" s="162">
        <v>0.3</v>
      </c>
      <c r="F26" s="109" t="s">
        <v>112</v>
      </c>
      <c r="G26" s="162">
        <v>1.9</v>
      </c>
      <c r="H26" s="109" t="s">
        <v>114</v>
      </c>
      <c r="I26" s="162">
        <v>1.1000000000000001</v>
      </c>
      <c r="J26" s="109" t="s">
        <v>114</v>
      </c>
      <c r="K26" s="162">
        <v>0.7</v>
      </c>
      <c r="L26" s="109" t="s">
        <v>114</v>
      </c>
      <c r="M26" s="162">
        <v>0.4</v>
      </c>
      <c r="N26" s="109" t="s">
        <v>112</v>
      </c>
      <c r="O26" s="162">
        <v>1.6</v>
      </c>
      <c r="P26" s="109" t="s">
        <v>114</v>
      </c>
      <c r="Q26" s="162">
        <v>0.2</v>
      </c>
      <c r="R26" s="109" t="s">
        <v>112</v>
      </c>
      <c r="S26" s="162">
        <v>1.3</v>
      </c>
      <c r="T26" s="109" t="s">
        <v>114</v>
      </c>
      <c r="U26" s="162">
        <v>0.6</v>
      </c>
      <c r="V26" s="109" t="s">
        <v>114</v>
      </c>
      <c r="W26" s="162">
        <v>0.1</v>
      </c>
      <c r="X26" s="109" t="s">
        <v>113</v>
      </c>
      <c r="Y26" s="162">
        <v>0.6</v>
      </c>
      <c r="Z26" s="109" t="s">
        <v>112</v>
      </c>
    </row>
    <row r="27" spans="1:26" s="106" customFormat="1" ht="45" customHeight="1" x14ac:dyDescent="0.2">
      <c r="A27" s="40" t="str">
        <f>IF(E27&lt;&gt;"",COUNTA($E$13:E27),"")</f>
        <v/>
      </c>
      <c r="B27" s="107" t="s">
        <v>43</v>
      </c>
      <c r="C27" s="234" t="s">
        <v>86</v>
      </c>
      <c r="D27" s="234"/>
      <c r="E27" s="234"/>
      <c r="F27" s="234"/>
      <c r="G27" s="234"/>
      <c r="H27" s="234"/>
      <c r="I27" s="234"/>
      <c r="J27" s="234"/>
      <c r="K27" s="234"/>
      <c r="L27" s="234"/>
      <c r="M27" s="234"/>
      <c r="N27" s="234"/>
      <c r="O27" s="234"/>
      <c r="P27" s="234"/>
      <c r="Q27" s="234"/>
      <c r="R27" s="234"/>
      <c r="S27" s="234"/>
      <c r="T27" s="234"/>
      <c r="U27" s="234"/>
      <c r="V27" s="234"/>
      <c r="W27" s="234"/>
      <c r="X27" s="234"/>
      <c r="Y27" s="234"/>
      <c r="Z27" s="234"/>
    </row>
    <row r="28" spans="1:26" s="103" customFormat="1" ht="12" customHeight="1" x14ac:dyDescent="0.2">
      <c r="A28" s="40">
        <f>IF(E28&lt;&gt;"",COUNTA($E$13:E28),"")</f>
        <v>13</v>
      </c>
      <c r="B28" s="104" t="s">
        <v>70</v>
      </c>
      <c r="C28" s="161">
        <v>3</v>
      </c>
      <c r="D28" s="105" t="s">
        <v>115</v>
      </c>
      <c r="E28" s="161">
        <v>1.2</v>
      </c>
      <c r="F28" s="105" t="s">
        <v>114</v>
      </c>
      <c r="G28" s="161">
        <v>1.7</v>
      </c>
      <c r="H28" s="105" t="s">
        <v>115</v>
      </c>
      <c r="I28" s="161">
        <v>1.1000000000000001</v>
      </c>
      <c r="J28" s="105" t="s">
        <v>114</v>
      </c>
      <c r="K28" s="161">
        <v>0.6</v>
      </c>
      <c r="L28" s="105" t="s">
        <v>114</v>
      </c>
      <c r="M28" s="161">
        <v>0.5</v>
      </c>
      <c r="N28" s="105" t="s">
        <v>114</v>
      </c>
      <c r="O28" s="161">
        <v>2.4</v>
      </c>
      <c r="P28" s="105" t="s">
        <v>115</v>
      </c>
      <c r="Q28" s="161">
        <v>1.1000000000000001</v>
      </c>
      <c r="R28" s="105" t="s">
        <v>114</v>
      </c>
      <c r="S28" s="161">
        <v>1.3</v>
      </c>
      <c r="T28" s="105" t="s">
        <v>114</v>
      </c>
      <c r="U28" s="161">
        <v>0.6</v>
      </c>
      <c r="V28" s="105" t="s">
        <v>114</v>
      </c>
      <c r="W28" s="161">
        <v>0.2</v>
      </c>
      <c r="X28" s="105" t="s">
        <v>112</v>
      </c>
      <c r="Y28" s="161">
        <v>0.4</v>
      </c>
      <c r="Z28" s="105" t="s">
        <v>112</v>
      </c>
    </row>
    <row r="29" spans="1:26" s="106" customFormat="1" ht="12" customHeight="1" x14ac:dyDescent="0.2">
      <c r="A29" s="40" t="str">
        <f>IF(E29&lt;&gt;"",COUNTA($E$13:E29),"")</f>
        <v/>
      </c>
      <c r="B29" s="107"/>
      <c r="C29" s="162"/>
      <c r="D29" s="109"/>
      <c r="E29" s="162"/>
      <c r="F29" s="109"/>
      <c r="G29" s="162"/>
      <c r="H29" s="109"/>
      <c r="I29" s="162"/>
      <c r="J29" s="109"/>
      <c r="K29" s="162"/>
      <c r="L29" s="109"/>
      <c r="M29" s="162"/>
      <c r="N29" s="109"/>
      <c r="O29" s="162"/>
      <c r="P29" s="109"/>
      <c r="Q29" s="162"/>
      <c r="R29" s="109"/>
      <c r="S29" s="162"/>
      <c r="T29" s="109"/>
      <c r="U29" s="162"/>
      <c r="V29" s="109"/>
      <c r="W29" s="162"/>
      <c r="X29" s="109"/>
      <c r="Y29" s="162"/>
      <c r="Z29" s="109"/>
    </row>
    <row r="30" spans="1:26" s="106" customFormat="1" ht="12" customHeight="1" x14ac:dyDescent="0.2">
      <c r="A30" s="40">
        <f>IF(E30&lt;&gt;"",COUNTA($E$13:E30),"")</f>
        <v>14</v>
      </c>
      <c r="B30" s="107" t="s">
        <v>250</v>
      </c>
      <c r="C30" s="162">
        <v>0.2</v>
      </c>
      <c r="D30" s="109" t="s">
        <v>114</v>
      </c>
      <c r="E30" s="162">
        <v>0.1</v>
      </c>
      <c r="F30" s="109" t="s">
        <v>112</v>
      </c>
      <c r="G30" s="162">
        <v>0.2</v>
      </c>
      <c r="H30" s="109" t="s">
        <v>112</v>
      </c>
      <c r="I30" s="162">
        <v>0.1</v>
      </c>
      <c r="J30" s="109" t="s">
        <v>112</v>
      </c>
      <c r="K30" s="162">
        <v>0</v>
      </c>
      <c r="L30" s="109" t="s">
        <v>112</v>
      </c>
      <c r="M30" s="162" t="s">
        <v>12</v>
      </c>
      <c r="N30" s="109" t="s">
        <v>116</v>
      </c>
      <c r="O30" s="162">
        <v>0.2</v>
      </c>
      <c r="P30" s="109" t="s">
        <v>114</v>
      </c>
      <c r="Q30" s="162">
        <v>0</v>
      </c>
      <c r="R30" s="109" t="s">
        <v>112</v>
      </c>
      <c r="S30" s="162">
        <v>0.1</v>
      </c>
      <c r="T30" s="109" t="s">
        <v>112</v>
      </c>
      <c r="U30" s="162">
        <v>0.1</v>
      </c>
      <c r="V30" s="109" t="s">
        <v>113</v>
      </c>
      <c r="W30" s="162">
        <v>0</v>
      </c>
      <c r="X30" s="109" t="s">
        <v>113</v>
      </c>
      <c r="Y30" s="162" t="s">
        <v>12</v>
      </c>
      <c r="Z30" s="109" t="s">
        <v>116</v>
      </c>
    </row>
    <row r="31" spans="1:26" s="106" customFormat="1" ht="12" customHeight="1" x14ac:dyDescent="0.2">
      <c r="A31" s="40">
        <f>IF(E31&lt;&gt;"",COUNTA($E$13:E31),"")</f>
        <v>15</v>
      </c>
      <c r="B31" s="107" t="s">
        <v>241</v>
      </c>
      <c r="C31" s="162">
        <v>0.5</v>
      </c>
      <c r="D31" s="109" t="s">
        <v>114</v>
      </c>
      <c r="E31" s="162" t="s">
        <v>12</v>
      </c>
      <c r="F31" s="109" t="s">
        <v>116</v>
      </c>
      <c r="G31" s="162">
        <v>0.5</v>
      </c>
      <c r="H31" s="109" t="s">
        <v>114</v>
      </c>
      <c r="I31" s="162">
        <v>0.2</v>
      </c>
      <c r="J31" s="109" t="s">
        <v>112</v>
      </c>
      <c r="K31" s="162">
        <v>0.1</v>
      </c>
      <c r="L31" s="109" t="s">
        <v>113</v>
      </c>
      <c r="M31" s="162">
        <v>0.1</v>
      </c>
      <c r="N31" s="109" t="s">
        <v>113</v>
      </c>
      <c r="O31" s="162">
        <v>0.4</v>
      </c>
      <c r="P31" s="109" t="s">
        <v>112</v>
      </c>
      <c r="Q31" s="162" t="s">
        <v>12</v>
      </c>
      <c r="R31" s="109" t="s">
        <v>116</v>
      </c>
      <c r="S31" s="162">
        <v>0.3</v>
      </c>
      <c r="T31" s="109" t="s">
        <v>112</v>
      </c>
      <c r="U31" s="162">
        <v>0.1</v>
      </c>
      <c r="V31" s="109" t="s">
        <v>113</v>
      </c>
      <c r="W31" s="162" t="s">
        <v>12</v>
      </c>
      <c r="X31" s="109" t="s">
        <v>116</v>
      </c>
      <c r="Y31" s="162">
        <v>0.1</v>
      </c>
      <c r="Z31" s="109" t="s">
        <v>113</v>
      </c>
    </row>
    <row r="32" spans="1:26" s="106" customFormat="1" ht="12" customHeight="1" x14ac:dyDescent="0.2">
      <c r="A32" s="40">
        <f>IF(E32&lt;&gt;"",COUNTA($E$13:E32),"")</f>
        <v>16</v>
      </c>
      <c r="B32" s="107" t="s">
        <v>242</v>
      </c>
      <c r="C32" s="162">
        <v>0.5</v>
      </c>
      <c r="D32" s="109" t="s">
        <v>114</v>
      </c>
      <c r="E32" s="162">
        <v>0.1</v>
      </c>
      <c r="F32" s="109" t="s">
        <v>113</v>
      </c>
      <c r="G32" s="162">
        <v>0.4</v>
      </c>
      <c r="H32" s="109" t="s">
        <v>114</v>
      </c>
      <c r="I32" s="162">
        <v>0.2</v>
      </c>
      <c r="J32" s="109" t="s">
        <v>112</v>
      </c>
      <c r="K32" s="162">
        <v>0.2</v>
      </c>
      <c r="L32" s="109" t="s">
        <v>112</v>
      </c>
      <c r="M32" s="162">
        <v>0.1</v>
      </c>
      <c r="N32" s="109" t="s">
        <v>113</v>
      </c>
      <c r="O32" s="162">
        <v>0.4</v>
      </c>
      <c r="P32" s="109" t="s">
        <v>114</v>
      </c>
      <c r="Q32" s="162">
        <v>0.1</v>
      </c>
      <c r="R32" s="109" t="s">
        <v>113</v>
      </c>
      <c r="S32" s="162">
        <v>0.3</v>
      </c>
      <c r="T32" s="109" t="s">
        <v>112</v>
      </c>
      <c r="U32" s="162">
        <v>0.1</v>
      </c>
      <c r="V32" s="109" t="s">
        <v>113</v>
      </c>
      <c r="W32" s="162" t="s">
        <v>12</v>
      </c>
      <c r="X32" s="109" t="s">
        <v>116</v>
      </c>
      <c r="Y32" s="162">
        <v>0.1</v>
      </c>
      <c r="Z32" s="109" t="s">
        <v>113</v>
      </c>
    </row>
    <row r="33" spans="1:26" s="106" customFormat="1" ht="12" customHeight="1" x14ac:dyDescent="0.2">
      <c r="A33" s="40">
        <f>IF(E33&lt;&gt;"",COUNTA($E$13:E33),"")</f>
        <v>17</v>
      </c>
      <c r="B33" s="107" t="s">
        <v>246</v>
      </c>
      <c r="C33" s="162">
        <v>0.5</v>
      </c>
      <c r="D33" s="109" t="s">
        <v>114</v>
      </c>
      <c r="E33" s="162">
        <v>0.2</v>
      </c>
      <c r="F33" s="109" t="s">
        <v>112</v>
      </c>
      <c r="G33" s="162">
        <v>0.3</v>
      </c>
      <c r="H33" s="109" t="s">
        <v>112</v>
      </c>
      <c r="I33" s="162">
        <v>0.2</v>
      </c>
      <c r="J33" s="109" t="s">
        <v>112</v>
      </c>
      <c r="K33" s="162">
        <v>0.1</v>
      </c>
      <c r="L33" s="109" t="s">
        <v>113</v>
      </c>
      <c r="M33" s="162" t="s">
        <v>12</v>
      </c>
      <c r="N33" s="109" t="s">
        <v>116</v>
      </c>
      <c r="O33" s="162">
        <v>0.4</v>
      </c>
      <c r="P33" s="109" t="s">
        <v>112</v>
      </c>
      <c r="Q33" s="162">
        <v>0.1</v>
      </c>
      <c r="R33" s="109" t="s">
        <v>113</v>
      </c>
      <c r="S33" s="162">
        <v>0.3</v>
      </c>
      <c r="T33" s="109" t="s">
        <v>112</v>
      </c>
      <c r="U33" s="162">
        <v>0.1</v>
      </c>
      <c r="V33" s="109" t="s">
        <v>113</v>
      </c>
      <c r="W33" s="162" t="s">
        <v>12</v>
      </c>
      <c r="X33" s="109" t="s">
        <v>116</v>
      </c>
      <c r="Y33" s="162" t="s">
        <v>12</v>
      </c>
      <c r="Z33" s="109" t="s">
        <v>116</v>
      </c>
    </row>
    <row r="34" spans="1:26" s="106" customFormat="1" ht="12" customHeight="1" x14ac:dyDescent="0.2">
      <c r="A34" s="40">
        <f>IF(E34&lt;&gt;"",COUNTA($E$13:E34),"")</f>
        <v>18</v>
      </c>
      <c r="B34" s="107" t="s">
        <v>243</v>
      </c>
      <c r="C34" s="162">
        <v>0.3</v>
      </c>
      <c r="D34" s="109" t="s">
        <v>114</v>
      </c>
      <c r="E34" s="162">
        <v>0.1</v>
      </c>
      <c r="F34" s="109" t="s">
        <v>112</v>
      </c>
      <c r="G34" s="162">
        <v>0.2</v>
      </c>
      <c r="H34" s="109" t="s">
        <v>112</v>
      </c>
      <c r="I34" s="162">
        <v>0.1</v>
      </c>
      <c r="J34" s="109" t="s">
        <v>112</v>
      </c>
      <c r="K34" s="162">
        <v>0.1</v>
      </c>
      <c r="L34" s="109" t="s">
        <v>113</v>
      </c>
      <c r="M34" s="162">
        <v>0.1</v>
      </c>
      <c r="N34" s="109" t="s">
        <v>113</v>
      </c>
      <c r="O34" s="162">
        <v>0.2</v>
      </c>
      <c r="P34" s="109" t="s">
        <v>112</v>
      </c>
      <c r="Q34" s="162">
        <v>0.1</v>
      </c>
      <c r="R34" s="109" t="s">
        <v>112</v>
      </c>
      <c r="S34" s="162">
        <v>0.1</v>
      </c>
      <c r="T34" s="109" t="s">
        <v>112</v>
      </c>
      <c r="U34" s="162">
        <v>0.1</v>
      </c>
      <c r="V34" s="109" t="s">
        <v>113</v>
      </c>
      <c r="W34" s="162" t="s">
        <v>12</v>
      </c>
      <c r="X34" s="109" t="s">
        <v>116</v>
      </c>
      <c r="Y34" s="162" t="s">
        <v>12</v>
      </c>
      <c r="Z34" s="109" t="s">
        <v>116</v>
      </c>
    </row>
    <row r="35" spans="1:26" s="103" customFormat="1" ht="12" customHeight="1" x14ac:dyDescent="0.2">
      <c r="A35" s="40">
        <f>IF(E35&lt;&gt;"",COUNTA($E$13:E35),"")</f>
        <v>19</v>
      </c>
      <c r="B35" s="107" t="s">
        <v>244</v>
      </c>
      <c r="C35" s="162">
        <v>0.4</v>
      </c>
      <c r="D35" s="109" t="s">
        <v>115</v>
      </c>
      <c r="E35" s="162">
        <v>0.2</v>
      </c>
      <c r="F35" s="109" t="s">
        <v>114</v>
      </c>
      <c r="G35" s="162">
        <v>0.1</v>
      </c>
      <c r="H35" s="109" t="s">
        <v>114</v>
      </c>
      <c r="I35" s="162">
        <v>0.1</v>
      </c>
      <c r="J35" s="109" t="s">
        <v>112</v>
      </c>
      <c r="K35" s="162">
        <v>0</v>
      </c>
      <c r="L35" s="109" t="s">
        <v>112</v>
      </c>
      <c r="M35" s="162">
        <v>0</v>
      </c>
      <c r="N35" s="109" t="s">
        <v>112</v>
      </c>
      <c r="O35" s="162">
        <v>0.3</v>
      </c>
      <c r="P35" s="109" t="s">
        <v>114</v>
      </c>
      <c r="Q35" s="162">
        <v>0.2</v>
      </c>
      <c r="R35" s="109" t="s">
        <v>114</v>
      </c>
      <c r="S35" s="162">
        <v>0.1</v>
      </c>
      <c r="T35" s="109" t="s">
        <v>112</v>
      </c>
      <c r="U35" s="162">
        <v>0.1</v>
      </c>
      <c r="V35" s="109" t="s">
        <v>112</v>
      </c>
      <c r="W35" s="162">
        <v>0</v>
      </c>
      <c r="X35" s="109" t="s">
        <v>113</v>
      </c>
      <c r="Y35" s="162">
        <v>0</v>
      </c>
      <c r="Z35" s="109" t="s">
        <v>112</v>
      </c>
    </row>
    <row r="36" spans="1:26" s="103" customFormat="1" ht="12" customHeight="1" x14ac:dyDescent="0.2">
      <c r="A36" s="40">
        <f>IF(E36&lt;&gt;"",COUNTA($E$13:E36),"")</f>
        <v>20</v>
      </c>
      <c r="B36" s="107" t="s">
        <v>245</v>
      </c>
      <c r="C36" s="162">
        <v>0.4</v>
      </c>
      <c r="D36" s="109" t="s">
        <v>115</v>
      </c>
      <c r="E36" s="162">
        <v>0.3</v>
      </c>
      <c r="F36" s="109" t="s">
        <v>115</v>
      </c>
      <c r="G36" s="162">
        <v>0.1</v>
      </c>
      <c r="H36" s="109" t="s">
        <v>114</v>
      </c>
      <c r="I36" s="162">
        <v>0.1</v>
      </c>
      <c r="J36" s="109" t="s">
        <v>114</v>
      </c>
      <c r="K36" s="162">
        <v>0</v>
      </c>
      <c r="L36" s="109" t="s">
        <v>113</v>
      </c>
      <c r="M36" s="162">
        <v>0.1</v>
      </c>
      <c r="N36" s="109" t="s">
        <v>112</v>
      </c>
      <c r="O36" s="162">
        <v>0.4</v>
      </c>
      <c r="P36" s="109" t="s">
        <v>115</v>
      </c>
      <c r="Q36" s="162">
        <v>0.3</v>
      </c>
      <c r="R36" s="109" t="s">
        <v>115</v>
      </c>
      <c r="S36" s="162">
        <v>0.1</v>
      </c>
      <c r="T36" s="109" t="s">
        <v>112</v>
      </c>
      <c r="U36" s="162">
        <v>0</v>
      </c>
      <c r="V36" s="109" t="s">
        <v>112</v>
      </c>
      <c r="W36" s="162">
        <v>0</v>
      </c>
      <c r="X36" s="109" t="s">
        <v>112</v>
      </c>
      <c r="Y36" s="162">
        <v>0</v>
      </c>
      <c r="Z36" s="109" t="s">
        <v>113</v>
      </c>
    </row>
    <row r="37" spans="1:26" s="103" customFormat="1" ht="12" customHeight="1" x14ac:dyDescent="0.2">
      <c r="A37" s="40">
        <f>IF(E37&lt;&gt;"",COUNTA($E$13:E37),"")</f>
        <v>21</v>
      </c>
      <c r="B37" s="107" t="s">
        <v>311</v>
      </c>
      <c r="C37" s="162">
        <v>0.2</v>
      </c>
      <c r="D37" s="109" t="s">
        <v>114</v>
      </c>
      <c r="E37" s="162">
        <v>0.1</v>
      </c>
      <c r="F37" s="109" t="s">
        <v>114</v>
      </c>
      <c r="G37" s="162">
        <v>0</v>
      </c>
      <c r="H37" s="109" t="s">
        <v>112</v>
      </c>
      <c r="I37" s="162">
        <v>0</v>
      </c>
      <c r="J37" s="109" t="s">
        <v>112</v>
      </c>
      <c r="K37" s="162" t="s">
        <v>12</v>
      </c>
      <c r="L37" s="109" t="s">
        <v>116</v>
      </c>
      <c r="M37" s="162">
        <v>0</v>
      </c>
      <c r="N37" s="109" t="s">
        <v>112</v>
      </c>
      <c r="O37" s="162">
        <v>0.1</v>
      </c>
      <c r="P37" s="109" t="s">
        <v>114</v>
      </c>
      <c r="Q37" s="162">
        <v>0.1</v>
      </c>
      <c r="R37" s="109" t="s">
        <v>114</v>
      </c>
      <c r="S37" s="162">
        <v>0</v>
      </c>
      <c r="T37" s="109" t="s">
        <v>112</v>
      </c>
      <c r="U37" s="162">
        <v>0</v>
      </c>
      <c r="V37" s="109" t="s">
        <v>112</v>
      </c>
      <c r="W37" s="162">
        <v>0</v>
      </c>
      <c r="X37" s="109" t="s">
        <v>113</v>
      </c>
      <c r="Y37" s="162" t="s">
        <v>12</v>
      </c>
      <c r="Z37" s="109" t="s">
        <v>116</v>
      </c>
    </row>
    <row r="38" spans="1:26" s="103" customFormat="1" ht="12" customHeight="1" x14ac:dyDescent="0.2">
      <c r="A38" s="40">
        <f>IF(E38&lt;&gt;"",COUNTA($E$13:E38),"")</f>
        <v>22</v>
      </c>
      <c r="B38" s="107" t="s">
        <v>312</v>
      </c>
      <c r="C38" s="162">
        <v>0</v>
      </c>
      <c r="D38" s="109" t="s">
        <v>115</v>
      </c>
      <c r="E38" s="162">
        <v>0</v>
      </c>
      <c r="F38" s="109" t="s">
        <v>114</v>
      </c>
      <c r="G38" s="162">
        <v>0</v>
      </c>
      <c r="H38" s="109" t="s">
        <v>114</v>
      </c>
      <c r="I38" s="162">
        <v>0</v>
      </c>
      <c r="J38" s="109" t="s">
        <v>115</v>
      </c>
      <c r="K38" s="162">
        <v>0</v>
      </c>
      <c r="L38" s="109" t="s">
        <v>115</v>
      </c>
      <c r="M38" s="162">
        <v>0</v>
      </c>
      <c r="N38" s="109" t="s">
        <v>115</v>
      </c>
      <c r="O38" s="162">
        <v>0</v>
      </c>
      <c r="P38" s="109" t="s">
        <v>115</v>
      </c>
      <c r="Q38" s="162">
        <v>0</v>
      </c>
      <c r="R38" s="109" t="s">
        <v>115</v>
      </c>
      <c r="S38" s="162">
        <v>0</v>
      </c>
      <c r="T38" s="109" t="s">
        <v>115</v>
      </c>
      <c r="U38" s="162">
        <v>0</v>
      </c>
      <c r="V38" s="109" t="s">
        <v>112</v>
      </c>
      <c r="W38" s="162" t="s">
        <v>12</v>
      </c>
      <c r="X38" s="109" t="s">
        <v>116</v>
      </c>
      <c r="Y38" s="162">
        <v>0</v>
      </c>
      <c r="Z38" s="109" t="s">
        <v>112</v>
      </c>
    </row>
    <row r="39" spans="1:26" ht="12" customHeight="1" x14ac:dyDescent="0.2">
      <c r="A39" s="40" t="str">
        <f>IF(E39&lt;&gt;"",COUNTA($E$13:E39),"")</f>
        <v/>
      </c>
      <c r="B39" s="123" t="s">
        <v>83</v>
      </c>
      <c r="C39" s="162"/>
      <c r="D39" s="109"/>
      <c r="E39" s="162"/>
      <c r="F39" s="109"/>
      <c r="G39" s="162"/>
      <c r="H39" s="109"/>
      <c r="I39" s="162"/>
      <c r="J39" s="109"/>
      <c r="K39" s="162"/>
      <c r="L39" s="109"/>
      <c r="M39" s="162"/>
      <c r="N39" s="109"/>
      <c r="O39" s="162"/>
      <c r="P39" s="109"/>
      <c r="Q39" s="162"/>
      <c r="R39" s="109"/>
      <c r="S39" s="162"/>
      <c r="T39" s="109"/>
      <c r="U39" s="162"/>
      <c r="V39" s="109"/>
      <c r="W39" s="162"/>
      <c r="X39" s="109"/>
      <c r="Y39" s="162"/>
      <c r="Z39" s="109"/>
    </row>
    <row r="40" spans="1:26" ht="12" customHeight="1" x14ac:dyDescent="0.2">
      <c r="A40" s="40">
        <f>IF(E40&lt;&gt;"",COUNTA($E$13:E40),"")</f>
        <v>23</v>
      </c>
      <c r="B40" s="123" t="s">
        <v>84</v>
      </c>
      <c r="C40" s="162">
        <v>1.3</v>
      </c>
      <c r="D40" s="109" t="s">
        <v>115</v>
      </c>
      <c r="E40" s="162">
        <v>1</v>
      </c>
      <c r="F40" s="109" t="s">
        <v>114</v>
      </c>
      <c r="G40" s="162">
        <v>0.3</v>
      </c>
      <c r="H40" s="109" t="s">
        <v>112</v>
      </c>
      <c r="I40" s="162">
        <v>0.2</v>
      </c>
      <c r="J40" s="109" t="s">
        <v>112</v>
      </c>
      <c r="K40" s="162">
        <v>0</v>
      </c>
      <c r="L40" s="109" t="s">
        <v>113</v>
      </c>
      <c r="M40" s="162">
        <v>0.2</v>
      </c>
      <c r="N40" s="109" t="s">
        <v>112</v>
      </c>
      <c r="O40" s="162">
        <v>1.1000000000000001</v>
      </c>
      <c r="P40" s="109" t="s">
        <v>114</v>
      </c>
      <c r="Q40" s="162">
        <v>0.9</v>
      </c>
      <c r="R40" s="109" t="s">
        <v>114</v>
      </c>
      <c r="S40" s="162">
        <v>0.2</v>
      </c>
      <c r="T40" s="109" t="s">
        <v>112</v>
      </c>
      <c r="U40" s="162">
        <v>0.2</v>
      </c>
      <c r="V40" s="109" t="s">
        <v>112</v>
      </c>
      <c r="W40" s="162">
        <v>0.1</v>
      </c>
      <c r="X40" s="109" t="s">
        <v>112</v>
      </c>
      <c r="Y40" s="162">
        <v>0.1</v>
      </c>
      <c r="Z40" s="109" t="s">
        <v>113</v>
      </c>
    </row>
    <row r="41" spans="1:26" ht="12" customHeight="1" x14ac:dyDescent="0.2">
      <c r="A41" s="40">
        <f>IF(E41&lt;&gt;"",COUNTA($E$13:E41),"")</f>
        <v>24</v>
      </c>
      <c r="B41" s="123" t="s">
        <v>85</v>
      </c>
      <c r="C41" s="162">
        <v>1.7</v>
      </c>
      <c r="D41" s="109" t="s">
        <v>114</v>
      </c>
      <c r="E41" s="162">
        <v>0.2</v>
      </c>
      <c r="F41" s="109" t="s">
        <v>112</v>
      </c>
      <c r="G41" s="162">
        <v>1.4</v>
      </c>
      <c r="H41" s="109" t="s">
        <v>114</v>
      </c>
      <c r="I41" s="162">
        <v>0.9</v>
      </c>
      <c r="J41" s="109" t="s">
        <v>114</v>
      </c>
      <c r="K41" s="162">
        <v>0.6</v>
      </c>
      <c r="L41" s="109" t="s">
        <v>114</v>
      </c>
      <c r="M41" s="162">
        <v>0.3</v>
      </c>
      <c r="N41" s="109" t="s">
        <v>112</v>
      </c>
      <c r="O41" s="162">
        <v>1.3</v>
      </c>
      <c r="P41" s="109" t="s">
        <v>114</v>
      </c>
      <c r="Q41" s="162">
        <v>0.2</v>
      </c>
      <c r="R41" s="109" t="s">
        <v>112</v>
      </c>
      <c r="S41" s="162">
        <v>1.1000000000000001</v>
      </c>
      <c r="T41" s="109" t="s">
        <v>114</v>
      </c>
      <c r="U41" s="162">
        <v>0.4</v>
      </c>
      <c r="V41" s="109" t="s">
        <v>112</v>
      </c>
      <c r="W41" s="162" t="s">
        <v>12</v>
      </c>
      <c r="X41" s="109" t="s">
        <v>116</v>
      </c>
      <c r="Y41" s="162">
        <v>0.3</v>
      </c>
      <c r="Z41" s="109" t="s">
        <v>112</v>
      </c>
    </row>
    <row r="42" spans="1:26" ht="30" customHeight="1" x14ac:dyDescent="0.2">
      <c r="A42" s="40" t="str">
        <f>IF(E42&lt;&gt;"",COUNTA($E$13:E42),"")</f>
        <v/>
      </c>
      <c r="B42" s="107" t="s">
        <v>43</v>
      </c>
      <c r="C42" s="234" t="s">
        <v>87</v>
      </c>
      <c r="D42" s="234"/>
      <c r="E42" s="234"/>
      <c r="F42" s="234"/>
      <c r="G42" s="234"/>
      <c r="H42" s="234"/>
      <c r="I42" s="234"/>
      <c r="J42" s="234"/>
      <c r="K42" s="234"/>
      <c r="L42" s="234"/>
      <c r="M42" s="234"/>
      <c r="N42" s="234"/>
      <c r="O42" s="234"/>
      <c r="P42" s="234"/>
      <c r="Q42" s="234"/>
      <c r="R42" s="234"/>
      <c r="S42" s="234"/>
      <c r="T42" s="234"/>
      <c r="U42" s="234"/>
      <c r="V42" s="234"/>
      <c r="W42" s="234"/>
      <c r="X42" s="234"/>
      <c r="Y42" s="234"/>
      <c r="Z42" s="234"/>
    </row>
    <row r="43" spans="1:26" ht="12" customHeight="1" x14ac:dyDescent="0.2">
      <c r="A43" s="40">
        <f>IF(E43&lt;&gt;"",COUNTA($E$13:E43),"")</f>
        <v>25</v>
      </c>
      <c r="B43" s="104" t="s">
        <v>70</v>
      </c>
      <c r="C43" s="161">
        <v>1.2</v>
      </c>
      <c r="D43" s="105" t="s">
        <v>114</v>
      </c>
      <c r="E43" s="161">
        <v>0.4</v>
      </c>
      <c r="F43" s="105" t="s">
        <v>114</v>
      </c>
      <c r="G43" s="161">
        <v>0.9</v>
      </c>
      <c r="H43" s="105" t="s">
        <v>114</v>
      </c>
      <c r="I43" s="161">
        <v>0.3</v>
      </c>
      <c r="J43" s="105" t="s">
        <v>112</v>
      </c>
      <c r="K43" s="161">
        <v>0.1</v>
      </c>
      <c r="L43" s="105" t="s">
        <v>113</v>
      </c>
      <c r="M43" s="161">
        <v>0.2</v>
      </c>
      <c r="N43" s="105" t="s">
        <v>112</v>
      </c>
      <c r="O43" s="161">
        <v>0.6</v>
      </c>
      <c r="P43" s="105" t="s">
        <v>114</v>
      </c>
      <c r="Q43" s="161">
        <v>0.2</v>
      </c>
      <c r="R43" s="105" t="s">
        <v>114</v>
      </c>
      <c r="S43" s="161">
        <v>0.4</v>
      </c>
      <c r="T43" s="105" t="s">
        <v>112</v>
      </c>
      <c r="U43" s="161">
        <v>0.7</v>
      </c>
      <c r="V43" s="105" t="s">
        <v>114</v>
      </c>
      <c r="W43" s="161">
        <v>0.2</v>
      </c>
      <c r="X43" s="105" t="s">
        <v>112</v>
      </c>
      <c r="Y43" s="161">
        <v>0.5</v>
      </c>
      <c r="Z43" s="105" t="s">
        <v>114</v>
      </c>
    </row>
    <row r="44" spans="1:26" ht="45" customHeight="1" x14ac:dyDescent="0.2">
      <c r="A44" s="40" t="str">
        <f>IF(E44&lt;&gt;"",COUNTA($E$13:E44),"")</f>
        <v/>
      </c>
      <c r="B44" s="107" t="s">
        <v>43</v>
      </c>
      <c r="C44" s="234" t="s">
        <v>106</v>
      </c>
      <c r="D44" s="234"/>
      <c r="E44" s="234"/>
      <c r="F44" s="234"/>
      <c r="G44" s="234"/>
      <c r="H44" s="234"/>
      <c r="I44" s="234"/>
      <c r="J44" s="234"/>
      <c r="K44" s="234"/>
      <c r="L44" s="234"/>
      <c r="M44" s="234"/>
      <c r="N44" s="234"/>
      <c r="O44" s="234"/>
      <c r="P44" s="234"/>
      <c r="Q44" s="234"/>
      <c r="R44" s="234"/>
      <c r="S44" s="234"/>
      <c r="T44" s="234"/>
      <c r="U44" s="234"/>
      <c r="V44" s="234"/>
      <c r="W44" s="234"/>
      <c r="X44" s="234"/>
      <c r="Y44" s="234"/>
      <c r="Z44" s="234"/>
    </row>
    <row r="45" spans="1:26" ht="12" customHeight="1" x14ac:dyDescent="0.2">
      <c r="A45" s="40">
        <f>IF(E45&lt;&gt;"",COUNTA($E$13:E45),"")</f>
        <v>26</v>
      </c>
      <c r="B45" s="104" t="s">
        <v>70</v>
      </c>
      <c r="C45" s="161">
        <v>0.7</v>
      </c>
      <c r="D45" s="105" t="s">
        <v>114</v>
      </c>
      <c r="E45" s="161">
        <v>0.2</v>
      </c>
      <c r="F45" s="105" t="s">
        <v>112</v>
      </c>
      <c r="G45" s="161">
        <v>0.6</v>
      </c>
      <c r="H45" s="105" t="s">
        <v>114</v>
      </c>
      <c r="I45" s="161">
        <v>0.2</v>
      </c>
      <c r="J45" s="105" t="s">
        <v>112</v>
      </c>
      <c r="K45" s="161">
        <v>0.1</v>
      </c>
      <c r="L45" s="105" t="s">
        <v>113</v>
      </c>
      <c r="M45" s="161">
        <v>0.1</v>
      </c>
      <c r="N45" s="105" t="s">
        <v>112</v>
      </c>
      <c r="O45" s="161">
        <v>0.2</v>
      </c>
      <c r="P45" s="105" t="s">
        <v>112</v>
      </c>
      <c r="Q45" s="161">
        <v>0</v>
      </c>
      <c r="R45" s="105" t="s">
        <v>113</v>
      </c>
      <c r="S45" s="161">
        <v>0.1</v>
      </c>
      <c r="T45" s="105" t="s">
        <v>113</v>
      </c>
      <c r="U45" s="161">
        <v>0.6</v>
      </c>
      <c r="V45" s="105" t="s">
        <v>114</v>
      </c>
      <c r="W45" s="161">
        <v>0.1</v>
      </c>
      <c r="X45" s="105" t="s">
        <v>112</v>
      </c>
      <c r="Y45" s="161">
        <v>0.4</v>
      </c>
      <c r="Z45" s="105" t="s">
        <v>114</v>
      </c>
    </row>
    <row r="46" spans="1:26" ht="30" customHeight="1" x14ac:dyDescent="0.2">
      <c r="A46" s="40" t="str">
        <f>IF(E46&lt;&gt;"",COUNTA($E$13:E46),"")</f>
        <v/>
      </c>
      <c r="B46" s="107" t="s">
        <v>43</v>
      </c>
      <c r="C46" s="234" t="s">
        <v>166</v>
      </c>
      <c r="D46" s="234"/>
      <c r="E46" s="234"/>
      <c r="F46" s="234"/>
      <c r="G46" s="234"/>
      <c r="H46" s="234"/>
      <c r="I46" s="234"/>
      <c r="J46" s="234"/>
      <c r="K46" s="234"/>
      <c r="L46" s="234"/>
      <c r="M46" s="234"/>
      <c r="N46" s="234"/>
      <c r="O46" s="234"/>
      <c r="P46" s="234"/>
      <c r="Q46" s="234"/>
      <c r="R46" s="234"/>
      <c r="S46" s="234"/>
      <c r="T46" s="234"/>
      <c r="U46" s="234"/>
      <c r="V46" s="234"/>
      <c r="W46" s="234"/>
      <c r="X46" s="234"/>
      <c r="Y46" s="234"/>
      <c r="Z46" s="234"/>
    </row>
    <row r="47" spans="1:26" ht="12" customHeight="1" x14ac:dyDescent="0.2">
      <c r="A47" s="40">
        <f>IF(E47&lt;&gt;"",COUNTA($E$13:E47),"")</f>
        <v>27</v>
      </c>
      <c r="B47" s="104" t="s">
        <v>70</v>
      </c>
      <c r="C47" s="161">
        <v>2.5</v>
      </c>
      <c r="D47" s="105" t="s">
        <v>115</v>
      </c>
      <c r="E47" s="161">
        <v>1.6</v>
      </c>
      <c r="F47" s="105" t="s">
        <v>114</v>
      </c>
      <c r="G47" s="161">
        <v>0.9</v>
      </c>
      <c r="H47" s="105" t="s">
        <v>114</v>
      </c>
      <c r="I47" s="161">
        <v>1.1000000000000001</v>
      </c>
      <c r="J47" s="105" t="s">
        <v>114</v>
      </c>
      <c r="K47" s="161">
        <v>0.8</v>
      </c>
      <c r="L47" s="105" t="s">
        <v>114</v>
      </c>
      <c r="M47" s="161">
        <v>0.4</v>
      </c>
      <c r="N47" s="105" t="s">
        <v>112</v>
      </c>
      <c r="O47" s="161">
        <v>1.8</v>
      </c>
      <c r="P47" s="105" t="s">
        <v>115</v>
      </c>
      <c r="Q47" s="161">
        <v>1.3</v>
      </c>
      <c r="R47" s="105" t="s">
        <v>114</v>
      </c>
      <c r="S47" s="161">
        <v>0.6</v>
      </c>
      <c r="T47" s="105" t="s">
        <v>114</v>
      </c>
      <c r="U47" s="161">
        <v>0.6</v>
      </c>
      <c r="V47" s="105" t="s">
        <v>114</v>
      </c>
      <c r="W47" s="161">
        <v>0.3</v>
      </c>
      <c r="X47" s="105" t="s">
        <v>114</v>
      </c>
      <c r="Y47" s="161">
        <v>0.3</v>
      </c>
      <c r="Z47" s="105" t="s">
        <v>114</v>
      </c>
    </row>
    <row r="48" spans="1:26" ht="12" customHeight="1" x14ac:dyDescent="0.2">
      <c r="A48" s="40" t="str">
        <f>IF(E48&lt;&gt;"",COUNTA($E$13:E48),"")</f>
        <v/>
      </c>
      <c r="B48" s="107"/>
      <c r="C48" s="162"/>
      <c r="D48" s="109"/>
      <c r="E48" s="162"/>
      <c r="F48" s="109"/>
      <c r="G48" s="162"/>
      <c r="H48" s="109"/>
      <c r="I48" s="162"/>
      <c r="J48" s="109"/>
      <c r="K48" s="162"/>
      <c r="L48" s="109"/>
      <c r="M48" s="162"/>
      <c r="N48" s="109"/>
      <c r="O48" s="162"/>
      <c r="P48" s="109"/>
      <c r="Q48" s="162"/>
      <c r="R48" s="109"/>
      <c r="S48" s="162"/>
      <c r="T48" s="109"/>
      <c r="U48" s="162"/>
      <c r="V48" s="109"/>
      <c r="W48" s="162"/>
      <c r="X48" s="109"/>
      <c r="Y48" s="162"/>
      <c r="Z48" s="109"/>
    </row>
    <row r="49" spans="1:26" ht="12" customHeight="1" x14ac:dyDescent="0.2">
      <c r="A49" s="40">
        <f>IF(E49&lt;&gt;"",COUNTA($E$13:E49),"")</f>
        <v>28</v>
      </c>
      <c r="B49" s="107" t="s">
        <v>250</v>
      </c>
      <c r="C49" s="162">
        <v>0.1</v>
      </c>
      <c r="D49" s="109" t="s">
        <v>112</v>
      </c>
      <c r="E49" s="162">
        <v>0.1</v>
      </c>
      <c r="F49" s="109" t="s">
        <v>112</v>
      </c>
      <c r="G49" s="162">
        <v>0.1</v>
      </c>
      <c r="H49" s="109" t="s">
        <v>112</v>
      </c>
      <c r="I49" s="162">
        <v>0.1</v>
      </c>
      <c r="J49" s="109" t="s">
        <v>112</v>
      </c>
      <c r="K49" s="162">
        <v>0.1</v>
      </c>
      <c r="L49" s="109" t="s">
        <v>112</v>
      </c>
      <c r="M49" s="162" t="s">
        <v>12</v>
      </c>
      <c r="N49" s="109" t="s">
        <v>116</v>
      </c>
      <c r="O49" s="162">
        <v>0.1</v>
      </c>
      <c r="P49" s="109" t="s">
        <v>114</v>
      </c>
      <c r="Q49" s="162">
        <v>0.1</v>
      </c>
      <c r="R49" s="109" t="s">
        <v>112</v>
      </c>
      <c r="S49" s="162">
        <v>0</v>
      </c>
      <c r="T49" s="109" t="s">
        <v>112</v>
      </c>
      <c r="U49" s="162">
        <v>0</v>
      </c>
      <c r="V49" s="109" t="s">
        <v>112</v>
      </c>
      <c r="W49" s="162">
        <v>0</v>
      </c>
      <c r="X49" s="109" t="s">
        <v>113</v>
      </c>
      <c r="Y49" s="162">
        <v>0</v>
      </c>
      <c r="Z49" s="109" t="s">
        <v>113</v>
      </c>
    </row>
    <row r="50" spans="1:26" ht="12" customHeight="1" x14ac:dyDescent="0.2">
      <c r="A50" s="40">
        <f>IF(E50&lt;&gt;"",COUNTA($E$13:E50),"")</f>
        <v>29</v>
      </c>
      <c r="B50" s="107" t="s">
        <v>241</v>
      </c>
      <c r="C50" s="162">
        <v>0.2</v>
      </c>
      <c r="D50" s="109" t="s">
        <v>112</v>
      </c>
      <c r="E50" s="162" t="s">
        <v>12</v>
      </c>
      <c r="F50" s="109" t="s">
        <v>116</v>
      </c>
      <c r="G50" s="162">
        <v>0.1</v>
      </c>
      <c r="H50" s="109" t="s">
        <v>112</v>
      </c>
      <c r="I50" s="162">
        <v>0.2</v>
      </c>
      <c r="J50" s="109" t="s">
        <v>112</v>
      </c>
      <c r="K50" s="162">
        <v>0.2</v>
      </c>
      <c r="L50" s="109" t="s">
        <v>113</v>
      </c>
      <c r="M50" s="162" t="s">
        <v>12</v>
      </c>
      <c r="N50" s="109" t="s">
        <v>116</v>
      </c>
      <c r="O50" s="162">
        <v>0.2</v>
      </c>
      <c r="P50" s="109" t="s">
        <v>112</v>
      </c>
      <c r="Q50" s="162" t="s">
        <v>12</v>
      </c>
      <c r="R50" s="109" t="s">
        <v>116</v>
      </c>
      <c r="S50" s="162">
        <v>0.1</v>
      </c>
      <c r="T50" s="109" t="s">
        <v>112</v>
      </c>
      <c r="U50" s="162">
        <v>0.1</v>
      </c>
      <c r="V50" s="109" t="s">
        <v>113</v>
      </c>
      <c r="W50" s="162" t="s">
        <v>12</v>
      </c>
      <c r="X50" s="109" t="s">
        <v>116</v>
      </c>
      <c r="Y50" s="162">
        <v>0</v>
      </c>
      <c r="Z50" s="109" t="s">
        <v>113</v>
      </c>
    </row>
    <row r="51" spans="1:26" ht="12" customHeight="1" x14ac:dyDescent="0.2">
      <c r="A51" s="40">
        <f>IF(E51&lt;&gt;"",COUNTA($E$13:E51),"")</f>
        <v>30</v>
      </c>
      <c r="B51" s="107" t="s">
        <v>242</v>
      </c>
      <c r="C51" s="162">
        <v>0.2</v>
      </c>
      <c r="D51" s="109" t="s">
        <v>112</v>
      </c>
      <c r="E51" s="162">
        <v>0.1</v>
      </c>
      <c r="F51" s="109" t="s">
        <v>113</v>
      </c>
      <c r="G51" s="162">
        <v>0.1</v>
      </c>
      <c r="H51" s="109" t="s">
        <v>112</v>
      </c>
      <c r="I51" s="162">
        <v>0.2</v>
      </c>
      <c r="J51" s="109" t="s">
        <v>112</v>
      </c>
      <c r="K51" s="162">
        <v>0.2</v>
      </c>
      <c r="L51" s="109" t="s">
        <v>113</v>
      </c>
      <c r="M51" s="162" t="s">
        <v>12</v>
      </c>
      <c r="N51" s="109" t="s">
        <v>116</v>
      </c>
      <c r="O51" s="162">
        <v>0.2</v>
      </c>
      <c r="P51" s="109" t="s">
        <v>112</v>
      </c>
      <c r="Q51" s="162">
        <v>0.1</v>
      </c>
      <c r="R51" s="109" t="s">
        <v>113</v>
      </c>
      <c r="S51" s="162">
        <v>0.1</v>
      </c>
      <c r="T51" s="109" t="s">
        <v>112</v>
      </c>
      <c r="U51" s="162">
        <v>0.1</v>
      </c>
      <c r="V51" s="109" t="s">
        <v>113</v>
      </c>
      <c r="W51" s="162" t="s">
        <v>12</v>
      </c>
      <c r="X51" s="109" t="s">
        <v>116</v>
      </c>
      <c r="Y51" s="162">
        <v>0</v>
      </c>
      <c r="Z51" s="109" t="s">
        <v>113</v>
      </c>
    </row>
    <row r="52" spans="1:26" ht="12" customHeight="1" x14ac:dyDescent="0.2">
      <c r="A52" s="40">
        <f>IF(E52&lt;&gt;"",COUNTA($E$13:E52),"")</f>
        <v>31</v>
      </c>
      <c r="B52" s="107" t="s">
        <v>246</v>
      </c>
      <c r="C52" s="162">
        <v>0.4</v>
      </c>
      <c r="D52" s="109" t="s">
        <v>112</v>
      </c>
      <c r="E52" s="162">
        <v>0.2</v>
      </c>
      <c r="F52" s="109" t="s">
        <v>113</v>
      </c>
      <c r="G52" s="162">
        <v>0.2</v>
      </c>
      <c r="H52" s="109" t="s">
        <v>112</v>
      </c>
      <c r="I52" s="162">
        <v>0.3</v>
      </c>
      <c r="J52" s="109" t="s">
        <v>113</v>
      </c>
      <c r="K52" s="162">
        <v>0.2</v>
      </c>
      <c r="L52" s="109" t="s">
        <v>113</v>
      </c>
      <c r="M52" s="162" t="s">
        <v>12</v>
      </c>
      <c r="N52" s="109" t="s">
        <v>116</v>
      </c>
      <c r="O52" s="162">
        <v>0.3</v>
      </c>
      <c r="P52" s="109" t="s">
        <v>112</v>
      </c>
      <c r="Q52" s="162">
        <v>0.1</v>
      </c>
      <c r="R52" s="109" t="s">
        <v>113</v>
      </c>
      <c r="S52" s="162">
        <v>0.1</v>
      </c>
      <c r="T52" s="109" t="s">
        <v>112</v>
      </c>
      <c r="U52" s="162">
        <v>0.1</v>
      </c>
      <c r="V52" s="109" t="s">
        <v>113</v>
      </c>
      <c r="W52" s="162" t="s">
        <v>12</v>
      </c>
      <c r="X52" s="109" t="s">
        <v>116</v>
      </c>
      <c r="Y52" s="162" t="s">
        <v>12</v>
      </c>
      <c r="Z52" s="109" t="s">
        <v>116</v>
      </c>
    </row>
    <row r="53" spans="1:26" ht="12" customHeight="1" x14ac:dyDescent="0.2">
      <c r="A53" s="40">
        <f>IF(E53&lt;&gt;"",COUNTA($E$13:E53),"")</f>
        <v>32</v>
      </c>
      <c r="B53" s="107" t="s">
        <v>243</v>
      </c>
      <c r="C53" s="162">
        <v>0.2</v>
      </c>
      <c r="D53" s="109" t="s">
        <v>112</v>
      </c>
      <c r="E53" s="162">
        <v>0.1</v>
      </c>
      <c r="F53" s="109" t="s">
        <v>112</v>
      </c>
      <c r="G53" s="162">
        <v>0.1</v>
      </c>
      <c r="H53" s="109" t="s">
        <v>112</v>
      </c>
      <c r="I53" s="162">
        <v>0.1</v>
      </c>
      <c r="J53" s="109" t="s">
        <v>113</v>
      </c>
      <c r="K53" s="162">
        <v>0.1</v>
      </c>
      <c r="L53" s="109" t="s">
        <v>113</v>
      </c>
      <c r="M53" s="162" t="s">
        <v>12</v>
      </c>
      <c r="N53" s="109" t="s">
        <v>116</v>
      </c>
      <c r="O53" s="162">
        <v>0.2</v>
      </c>
      <c r="P53" s="109" t="s">
        <v>112</v>
      </c>
      <c r="Q53" s="162">
        <v>0.1</v>
      </c>
      <c r="R53" s="109" t="s">
        <v>112</v>
      </c>
      <c r="S53" s="162">
        <v>0.1</v>
      </c>
      <c r="T53" s="109" t="s">
        <v>112</v>
      </c>
      <c r="U53" s="162">
        <v>0.1</v>
      </c>
      <c r="V53" s="109" t="s">
        <v>113</v>
      </c>
      <c r="W53" s="162" t="s">
        <v>12</v>
      </c>
      <c r="X53" s="109" t="s">
        <v>116</v>
      </c>
      <c r="Y53" s="162">
        <v>0</v>
      </c>
      <c r="Z53" s="109" t="s">
        <v>113</v>
      </c>
    </row>
    <row r="54" spans="1:26" ht="12" customHeight="1" x14ac:dyDescent="0.2">
      <c r="A54" s="40">
        <f>IF(E54&lt;&gt;"",COUNTA($E$13:E54),"")</f>
        <v>33</v>
      </c>
      <c r="B54" s="107" t="s">
        <v>244</v>
      </c>
      <c r="C54" s="162">
        <v>0.4</v>
      </c>
      <c r="D54" s="109" t="s">
        <v>114</v>
      </c>
      <c r="E54" s="162">
        <v>0.3</v>
      </c>
      <c r="F54" s="109" t="s">
        <v>114</v>
      </c>
      <c r="G54" s="162">
        <v>0.1</v>
      </c>
      <c r="H54" s="109" t="s">
        <v>114</v>
      </c>
      <c r="I54" s="162">
        <v>0.1</v>
      </c>
      <c r="J54" s="109" t="s">
        <v>112</v>
      </c>
      <c r="K54" s="162">
        <v>0</v>
      </c>
      <c r="L54" s="109" t="s">
        <v>112</v>
      </c>
      <c r="M54" s="162">
        <v>0</v>
      </c>
      <c r="N54" s="109" t="s">
        <v>112</v>
      </c>
      <c r="O54" s="162">
        <v>0.3</v>
      </c>
      <c r="P54" s="109" t="s">
        <v>114</v>
      </c>
      <c r="Q54" s="162">
        <v>0.2</v>
      </c>
      <c r="R54" s="109" t="s">
        <v>114</v>
      </c>
      <c r="S54" s="162">
        <v>0.1</v>
      </c>
      <c r="T54" s="109" t="s">
        <v>112</v>
      </c>
      <c r="U54" s="162">
        <v>0.1</v>
      </c>
      <c r="V54" s="109" t="s">
        <v>114</v>
      </c>
      <c r="W54" s="162">
        <v>0.1</v>
      </c>
      <c r="X54" s="109" t="s">
        <v>112</v>
      </c>
      <c r="Y54" s="162">
        <v>0</v>
      </c>
      <c r="Z54" s="109" t="s">
        <v>112</v>
      </c>
    </row>
    <row r="55" spans="1:26" ht="12" customHeight="1" x14ac:dyDescent="0.2">
      <c r="A55" s="40">
        <f>IF(E55&lt;&gt;"",COUNTA($E$13:E55),"")</f>
        <v>34</v>
      </c>
      <c r="B55" s="107" t="s">
        <v>245</v>
      </c>
      <c r="C55" s="162">
        <v>0.6</v>
      </c>
      <c r="D55" s="109" t="s">
        <v>115</v>
      </c>
      <c r="E55" s="162">
        <v>0.5</v>
      </c>
      <c r="F55" s="109" t="s">
        <v>114</v>
      </c>
      <c r="G55" s="162">
        <v>0.1</v>
      </c>
      <c r="H55" s="109" t="s">
        <v>114</v>
      </c>
      <c r="I55" s="162">
        <v>0.1</v>
      </c>
      <c r="J55" s="109" t="s">
        <v>112</v>
      </c>
      <c r="K55" s="162">
        <v>0</v>
      </c>
      <c r="L55" s="109" t="s">
        <v>112</v>
      </c>
      <c r="M55" s="162">
        <v>0</v>
      </c>
      <c r="N55" s="109" t="s">
        <v>112</v>
      </c>
      <c r="O55" s="162">
        <v>0.4</v>
      </c>
      <c r="P55" s="109" t="s">
        <v>115</v>
      </c>
      <c r="Q55" s="162">
        <v>0.4</v>
      </c>
      <c r="R55" s="109" t="s">
        <v>114</v>
      </c>
      <c r="S55" s="162">
        <v>0</v>
      </c>
      <c r="T55" s="109" t="s">
        <v>114</v>
      </c>
      <c r="U55" s="162">
        <v>0.1</v>
      </c>
      <c r="V55" s="109" t="s">
        <v>114</v>
      </c>
      <c r="W55" s="162">
        <v>0.1</v>
      </c>
      <c r="X55" s="109" t="s">
        <v>112</v>
      </c>
      <c r="Y55" s="162">
        <v>0.1</v>
      </c>
      <c r="Z55" s="109" t="s">
        <v>114</v>
      </c>
    </row>
    <row r="56" spans="1:26" ht="12" customHeight="1" x14ac:dyDescent="0.2">
      <c r="A56" s="40">
        <f>IF(E56&lt;&gt;"",COUNTA($E$13:E56),"")</f>
        <v>35</v>
      </c>
      <c r="B56" s="107" t="s">
        <v>311</v>
      </c>
      <c r="C56" s="162">
        <v>0.2</v>
      </c>
      <c r="D56" s="109" t="s">
        <v>114</v>
      </c>
      <c r="E56" s="162">
        <v>0.2</v>
      </c>
      <c r="F56" s="109" t="s">
        <v>114</v>
      </c>
      <c r="G56" s="162">
        <v>0</v>
      </c>
      <c r="H56" s="109" t="s">
        <v>112</v>
      </c>
      <c r="I56" s="162">
        <v>0</v>
      </c>
      <c r="J56" s="109" t="s">
        <v>112</v>
      </c>
      <c r="K56" s="162" t="s">
        <v>12</v>
      </c>
      <c r="L56" s="109" t="s">
        <v>116</v>
      </c>
      <c r="M56" s="162">
        <v>0</v>
      </c>
      <c r="N56" s="109" t="s">
        <v>112</v>
      </c>
      <c r="O56" s="162">
        <v>0.2</v>
      </c>
      <c r="P56" s="109" t="s">
        <v>114</v>
      </c>
      <c r="Q56" s="162">
        <v>0.1</v>
      </c>
      <c r="R56" s="109" t="s">
        <v>114</v>
      </c>
      <c r="S56" s="162">
        <v>0</v>
      </c>
      <c r="T56" s="109" t="s">
        <v>112</v>
      </c>
      <c r="U56" s="162">
        <v>0.1</v>
      </c>
      <c r="V56" s="109" t="s">
        <v>114</v>
      </c>
      <c r="W56" s="162">
        <v>0</v>
      </c>
      <c r="X56" s="109" t="s">
        <v>112</v>
      </c>
      <c r="Y56" s="162">
        <v>0</v>
      </c>
      <c r="Z56" s="109" t="s">
        <v>112</v>
      </c>
    </row>
    <row r="57" spans="1:26" ht="12" customHeight="1" x14ac:dyDescent="0.2">
      <c r="A57" s="40">
        <f>IF(E57&lt;&gt;"",COUNTA($E$13:E57),"")</f>
        <v>36</v>
      </c>
      <c r="B57" s="107" t="s">
        <v>312</v>
      </c>
      <c r="C57" s="162">
        <v>0.1</v>
      </c>
      <c r="D57" s="109" t="s">
        <v>115</v>
      </c>
      <c r="E57" s="162">
        <v>0</v>
      </c>
      <c r="F57" s="109" t="s">
        <v>115</v>
      </c>
      <c r="G57" s="162">
        <v>0</v>
      </c>
      <c r="H57" s="109" t="s">
        <v>112</v>
      </c>
      <c r="I57" s="162">
        <v>0</v>
      </c>
      <c r="J57" s="109" t="s">
        <v>115</v>
      </c>
      <c r="K57" s="162">
        <v>0</v>
      </c>
      <c r="L57" s="109" t="s">
        <v>115</v>
      </c>
      <c r="M57" s="162">
        <v>0</v>
      </c>
      <c r="N57" s="109" t="s">
        <v>115</v>
      </c>
      <c r="O57" s="162">
        <v>0</v>
      </c>
      <c r="P57" s="109" t="s">
        <v>115</v>
      </c>
      <c r="Q57" s="162">
        <v>0</v>
      </c>
      <c r="R57" s="109" t="s">
        <v>115</v>
      </c>
      <c r="S57" s="162">
        <v>0</v>
      </c>
      <c r="T57" s="109" t="s">
        <v>112</v>
      </c>
      <c r="U57" s="162">
        <v>0</v>
      </c>
      <c r="V57" s="109" t="s">
        <v>114</v>
      </c>
      <c r="W57" s="162">
        <v>0</v>
      </c>
      <c r="X57" s="109" t="s">
        <v>112</v>
      </c>
      <c r="Y57" s="162">
        <v>0</v>
      </c>
      <c r="Z57" s="109" t="s">
        <v>112</v>
      </c>
    </row>
    <row r="58" spans="1:26" ht="12" customHeight="1" x14ac:dyDescent="0.2">
      <c r="A58" s="40" t="str">
        <f>IF(E58&lt;&gt;"",COUNTA($E$13:E58),"")</f>
        <v/>
      </c>
      <c r="B58" s="123" t="s">
        <v>83</v>
      </c>
      <c r="C58" s="162"/>
      <c r="D58" s="109"/>
      <c r="E58" s="162"/>
      <c r="F58" s="109"/>
      <c r="G58" s="162"/>
      <c r="H58" s="109"/>
      <c r="I58" s="162"/>
      <c r="J58" s="109"/>
      <c r="K58" s="162"/>
      <c r="L58" s="109"/>
      <c r="M58" s="162"/>
      <c r="N58" s="109"/>
      <c r="O58" s="162"/>
      <c r="P58" s="109"/>
      <c r="Q58" s="162"/>
      <c r="R58" s="109"/>
      <c r="S58" s="162"/>
      <c r="T58" s="109"/>
      <c r="U58" s="162"/>
      <c r="V58" s="109"/>
      <c r="W58" s="162"/>
      <c r="X58" s="109"/>
      <c r="Y58" s="162"/>
      <c r="Z58" s="109"/>
    </row>
    <row r="59" spans="1:26" ht="12" customHeight="1" x14ac:dyDescent="0.2">
      <c r="A59" s="40">
        <f>IF(E59&lt;&gt;"",COUNTA($E$13:E59),"")</f>
        <v>37</v>
      </c>
      <c r="B59" s="123" t="s">
        <v>84</v>
      </c>
      <c r="C59" s="162">
        <v>1.6</v>
      </c>
      <c r="D59" s="109" t="s">
        <v>115</v>
      </c>
      <c r="E59" s="162">
        <v>1.3</v>
      </c>
      <c r="F59" s="109" t="s">
        <v>114</v>
      </c>
      <c r="G59" s="162">
        <v>0.3</v>
      </c>
      <c r="H59" s="109" t="s">
        <v>114</v>
      </c>
      <c r="I59" s="162">
        <v>0.1</v>
      </c>
      <c r="J59" s="109" t="s">
        <v>112</v>
      </c>
      <c r="K59" s="162" t="s">
        <v>12</v>
      </c>
      <c r="L59" s="109" t="s">
        <v>116</v>
      </c>
      <c r="M59" s="162">
        <v>0.1</v>
      </c>
      <c r="N59" s="109" t="s">
        <v>112</v>
      </c>
      <c r="O59" s="162">
        <v>1.2</v>
      </c>
      <c r="P59" s="109" t="s">
        <v>115</v>
      </c>
      <c r="Q59" s="162">
        <v>1</v>
      </c>
      <c r="R59" s="109" t="s">
        <v>114</v>
      </c>
      <c r="S59" s="162">
        <v>0.2</v>
      </c>
      <c r="T59" s="109" t="s">
        <v>112</v>
      </c>
      <c r="U59" s="162">
        <v>0.4</v>
      </c>
      <c r="V59" s="109" t="s">
        <v>114</v>
      </c>
      <c r="W59" s="162">
        <v>0.3</v>
      </c>
      <c r="X59" s="109" t="s">
        <v>114</v>
      </c>
      <c r="Y59" s="162">
        <v>0.2</v>
      </c>
      <c r="Z59" s="109" t="s">
        <v>114</v>
      </c>
    </row>
    <row r="60" spans="1:26" ht="12" customHeight="1" x14ac:dyDescent="0.2">
      <c r="A60" s="40">
        <f>IF(E60&lt;&gt;"",COUNTA($E$13:E60),"")</f>
        <v>38</v>
      </c>
      <c r="B60" s="123" t="s">
        <v>85</v>
      </c>
      <c r="C60" s="162">
        <v>0.9</v>
      </c>
      <c r="D60" s="109" t="s">
        <v>114</v>
      </c>
      <c r="E60" s="162">
        <v>0.3</v>
      </c>
      <c r="F60" s="109" t="s">
        <v>112</v>
      </c>
      <c r="G60" s="162">
        <v>0.6</v>
      </c>
      <c r="H60" s="109" t="s">
        <v>114</v>
      </c>
      <c r="I60" s="162">
        <v>1</v>
      </c>
      <c r="J60" s="109" t="s">
        <v>114</v>
      </c>
      <c r="K60" s="162">
        <v>0.7</v>
      </c>
      <c r="L60" s="109" t="s">
        <v>114</v>
      </c>
      <c r="M60" s="162">
        <v>0.3</v>
      </c>
      <c r="N60" s="109" t="s">
        <v>112</v>
      </c>
      <c r="O60" s="162">
        <v>0.7</v>
      </c>
      <c r="P60" s="109" t="s">
        <v>114</v>
      </c>
      <c r="Q60" s="162">
        <v>0.2</v>
      </c>
      <c r="R60" s="109" t="s">
        <v>112</v>
      </c>
      <c r="S60" s="162">
        <v>0.4</v>
      </c>
      <c r="T60" s="109" t="s">
        <v>114</v>
      </c>
      <c r="U60" s="162">
        <v>0.2</v>
      </c>
      <c r="V60" s="109" t="s">
        <v>112</v>
      </c>
      <c r="W60" s="162">
        <v>0.1</v>
      </c>
      <c r="X60" s="109" t="s">
        <v>113</v>
      </c>
      <c r="Y60" s="162">
        <v>0.1</v>
      </c>
      <c r="Z60" s="109" t="s">
        <v>112</v>
      </c>
    </row>
    <row r="61" spans="1:26" ht="45" customHeight="1" x14ac:dyDescent="0.2">
      <c r="A61" s="40" t="str">
        <f>IF(E61&lt;&gt;"",COUNTA($E$13:E61),"")</f>
        <v/>
      </c>
      <c r="B61" s="132"/>
      <c r="C61" s="234" t="s">
        <v>86</v>
      </c>
      <c r="D61" s="234"/>
      <c r="E61" s="234"/>
      <c r="F61" s="234"/>
      <c r="G61" s="234"/>
      <c r="H61" s="234"/>
      <c r="I61" s="234"/>
      <c r="J61" s="234"/>
      <c r="K61" s="234"/>
      <c r="L61" s="234"/>
      <c r="M61" s="234"/>
      <c r="N61" s="234"/>
      <c r="O61" s="234"/>
      <c r="P61" s="234"/>
      <c r="Q61" s="234"/>
      <c r="R61" s="234"/>
      <c r="S61" s="234"/>
      <c r="T61" s="234"/>
      <c r="U61" s="234"/>
      <c r="V61" s="234"/>
      <c r="W61" s="234"/>
      <c r="X61" s="234"/>
      <c r="Y61" s="234"/>
      <c r="Z61" s="234"/>
    </row>
    <row r="62" spans="1:26" s="113" customFormat="1" ht="12" customHeight="1" x14ac:dyDescent="0.2">
      <c r="A62" s="40">
        <f>IF(E62&lt;&gt;"",COUNTA($E$13:E62),"")</f>
        <v>39</v>
      </c>
      <c r="B62" s="104" t="s">
        <v>70</v>
      </c>
      <c r="C62" s="161">
        <v>1.8</v>
      </c>
      <c r="D62" s="105" t="s">
        <v>115</v>
      </c>
      <c r="E62" s="161">
        <v>1.2</v>
      </c>
      <c r="F62" s="105" t="s">
        <v>114</v>
      </c>
      <c r="G62" s="161">
        <v>0.6</v>
      </c>
      <c r="H62" s="105" t="s">
        <v>114</v>
      </c>
      <c r="I62" s="161">
        <v>0.9</v>
      </c>
      <c r="J62" s="105" t="s">
        <v>114</v>
      </c>
      <c r="K62" s="161">
        <v>0.6</v>
      </c>
      <c r="L62" s="105" t="s">
        <v>114</v>
      </c>
      <c r="M62" s="161">
        <v>0.2</v>
      </c>
      <c r="N62" s="105" t="s">
        <v>112</v>
      </c>
      <c r="O62" s="161">
        <v>1.5</v>
      </c>
      <c r="P62" s="105" t="s">
        <v>115</v>
      </c>
      <c r="Q62" s="161">
        <v>1.1000000000000001</v>
      </c>
      <c r="R62" s="105" t="s">
        <v>114</v>
      </c>
      <c r="S62" s="161">
        <v>0.5</v>
      </c>
      <c r="T62" s="105" t="s">
        <v>114</v>
      </c>
      <c r="U62" s="161">
        <v>0.3</v>
      </c>
      <c r="V62" s="105" t="s">
        <v>114</v>
      </c>
      <c r="W62" s="161">
        <v>0.2</v>
      </c>
      <c r="X62" s="105" t="s">
        <v>112</v>
      </c>
      <c r="Y62" s="161">
        <v>0.1</v>
      </c>
      <c r="Z62" s="105" t="s">
        <v>112</v>
      </c>
    </row>
    <row r="63" spans="1:26" ht="12" customHeight="1" x14ac:dyDescent="0.2">
      <c r="A63" s="40" t="str">
        <f>IF(E63&lt;&gt;"",COUNTA($E$13:E63),"")</f>
        <v/>
      </c>
      <c r="B63" s="107"/>
      <c r="C63" s="162"/>
      <c r="D63" s="109"/>
      <c r="E63" s="162"/>
      <c r="F63" s="109"/>
      <c r="G63" s="162"/>
      <c r="H63" s="109"/>
      <c r="I63" s="162"/>
      <c r="J63" s="109"/>
      <c r="K63" s="162"/>
      <c r="L63" s="109"/>
      <c r="M63" s="162"/>
      <c r="N63" s="109"/>
      <c r="O63" s="162"/>
      <c r="P63" s="109"/>
      <c r="Q63" s="162"/>
      <c r="R63" s="109"/>
      <c r="S63" s="162"/>
      <c r="T63" s="109"/>
      <c r="U63" s="162"/>
      <c r="V63" s="109"/>
      <c r="W63" s="162"/>
      <c r="X63" s="109"/>
      <c r="Y63" s="162"/>
      <c r="Z63" s="109"/>
    </row>
    <row r="64" spans="1:26" ht="12" customHeight="1" x14ac:dyDescent="0.2">
      <c r="A64" s="40">
        <f>IF(E64&lt;&gt;"",COUNTA($E$13:E64),"")</f>
        <v>40</v>
      </c>
      <c r="B64" s="107" t="s">
        <v>250</v>
      </c>
      <c r="C64" s="162">
        <v>0.1</v>
      </c>
      <c r="D64" s="109" t="s">
        <v>114</v>
      </c>
      <c r="E64" s="162">
        <v>0.1</v>
      </c>
      <c r="F64" s="109" t="s">
        <v>112</v>
      </c>
      <c r="G64" s="162">
        <v>0</v>
      </c>
      <c r="H64" s="109" t="s">
        <v>112</v>
      </c>
      <c r="I64" s="162">
        <v>0.1</v>
      </c>
      <c r="J64" s="109" t="s">
        <v>112</v>
      </c>
      <c r="K64" s="162">
        <v>0</v>
      </c>
      <c r="L64" s="109" t="s">
        <v>112</v>
      </c>
      <c r="M64" s="162" t="s">
        <v>12</v>
      </c>
      <c r="N64" s="109" t="s">
        <v>116</v>
      </c>
      <c r="O64" s="162">
        <v>0.1</v>
      </c>
      <c r="P64" s="109" t="s">
        <v>112</v>
      </c>
      <c r="Q64" s="162">
        <v>0</v>
      </c>
      <c r="R64" s="109" t="s">
        <v>112</v>
      </c>
      <c r="S64" s="162">
        <v>0</v>
      </c>
      <c r="T64" s="109" t="s">
        <v>112</v>
      </c>
      <c r="U64" s="162">
        <v>0</v>
      </c>
      <c r="V64" s="109" t="s">
        <v>113</v>
      </c>
      <c r="W64" s="162">
        <v>0</v>
      </c>
      <c r="X64" s="109" t="s">
        <v>113</v>
      </c>
      <c r="Y64" s="162" t="s">
        <v>12</v>
      </c>
      <c r="Z64" s="109" t="s">
        <v>116</v>
      </c>
    </row>
    <row r="65" spans="1:26" ht="12" customHeight="1" x14ac:dyDescent="0.2">
      <c r="A65" s="40">
        <f>IF(E65&lt;&gt;"",COUNTA($E$13:E65),"")</f>
        <v>41</v>
      </c>
      <c r="B65" s="107" t="s">
        <v>241</v>
      </c>
      <c r="C65" s="162">
        <v>0.2</v>
      </c>
      <c r="D65" s="109" t="s">
        <v>112</v>
      </c>
      <c r="E65" s="162" t="s">
        <v>12</v>
      </c>
      <c r="F65" s="109" t="s">
        <v>116</v>
      </c>
      <c r="G65" s="162">
        <v>0.1</v>
      </c>
      <c r="H65" s="109" t="s">
        <v>112</v>
      </c>
      <c r="I65" s="162">
        <v>0.2</v>
      </c>
      <c r="J65" s="109" t="s">
        <v>112</v>
      </c>
      <c r="K65" s="162">
        <v>0.1</v>
      </c>
      <c r="L65" s="109" t="s">
        <v>113</v>
      </c>
      <c r="M65" s="162" t="s">
        <v>12</v>
      </c>
      <c r="N65" s="109" t="s">
        <v>116</v>
      </c>
      <c r="O65" s="162">
        <v>0.1</v>
      </c>
      <c r="P65" s="109" t="s">
        <v>112</v>
      </c>
      <c r="Q65" s="162" t="s">
        <v>12</v>
      </c>
      <c r="R65" s="109" t="s">
        <v>116</v>
      </c>
      <c r="S65" s="162">
        <v>0.1</v>
      </c>
      <c r="T65" s="109" t="s">
        <v>112</v>
      </c>
      <c r="U65" s="162">
        <v>0</v>
      </c>
      <c r="V65" s="109" t="s">
        <v>113</v>
      </c>
      <c r="W65" s="162" t="s">
        <v>12</v>
      </c>
      <c r="X65" s="109" t="s">
        <v>116</v>
      </c>
      <c r="Y65" s="162">
        <v>0</v>
      </c>
      <c r="Z65" s="109" t="s">
        <v>113</v>
      </c>
    </row>
    <row r="66" spans="1:26" ht="12" customHeight="1" x14ac:dyDescent="0.2">
      <c r="A66" s="40">
        <f>IF(E66&lt;&gt;"",COUNTA($E$13:E66),"")</f>
        <v>42</v>
      </c>
      <c r="B66" s="107" t="s">
        <v>242</v>
      </c>
      <c r="C66" s="162">
        <v>0.2</v>
      </c>
      <c r="D66" s="109" t="s">
        <v>112</v>
      </c>
      <c r="E66" s="162">
        <v>0.1</v>
      </c>
      <c r="F66" s="109" t="s">
        <v>113</v>
      </c>
      <c r="G66" s="162">
        <v>0.1</v>
      </c>
      <c r="H66" s="109" t="s">
        <v>112</v>
      </c>
      <c r="I66" s="162">
        <v>0.2</v>
      </c>
      <c r="J66" s="109" t="s">
        <v>112</v>
      </c>
      <c r="K66" s="162">
        <v>0.2</v>
      </c>
      <c r="L66" s="109" t="s">
        <v>112</v>
      </c>
      <c r="M66" s="162">
        <v>0</v>
      </c>
      <c r="N66" s="109" t="s">
        <v>113</v>
      </c>
      <c r="O66" s="162">
        <v>0.2</v>
      </c>
      <c r="P66" s="109" t="s">
        <v>112</v>
      </c>
      <c r="Q66" s="162">
        <v>0.1</v>
      </c>
      <c r="R66" s="109" t="s">
        <v>113</v>
      </c>
      <c r="S66" s="162">
        <v>0.1</v>
      </c>
      <c r="T66" s="109" t="s">
        <v>112</v>
      </c>
      <c r="U66" s="162">
        <v>0</v>
      </c>
      <c r="V66" s="109" t="s">
        <v>113</v>
      </c>
      <c r="W66" s="162" t="s">
        <v>12</v>
      </c>
      <c r="X66" s="109" t="s">
        <v>116</v>
      </c>
      <c r="Y66" s="162" t="s">
        <v>12</v>
      </c>
      <c r="Z66" s="109" t="s">
        <v>116</v>
      </c>
    </row>
    <row r="67" spans="1:26" ht="12" customHeight="1" x14ac:dyDescent="0.2">
      <c r="A67" s="40">
        <f>IF(E67&lt;&gt;"",COUNTA($E$13:E67),"")</f>
        <v>43</v>
      </c>
      <c r="B67" s="107" t="s">
        <v>246</v>
      </c>
      <c r="C67" s="162">
        <v>0.3</v>
      </c>
      <c r="D67" s="109" t="s">
        <v>112</v>
      </c>
      <c r="E67" s="162">
        <v>0.2</v>
      </c>
      <c r="F67" s="109" t="s">
        <v>112</v>
      </c>
      <c r="G67" s="162">
        <v>0.1</v>
      </c>
      <c r="H67" s="109" t="s">
        <v>112</v>
      </c>
      <c r="I67" s="162">
        <v>0.2</v>
      </c>
      <c r="J67" s="109" t="s">
        <v>112</v>
      </c>
      <c r="K67" s="162">
        <v>0.1</v>
      </c>
      <c r="L67" s="109" t="s">
        <v>113</v>
      </c>
      <c r="M67" s="162" t="s">
        <v>12</v>
      </c>
      <c r="N67" s="109" t="s">
        <v>116</v>
      </c>
      <c r="O67" s="162">
        <v>0.2</v>
      </c>
      <c r="P67" s="109" t="s">
        <v>112</v>
      </c>
      <c r="Q67" s="162">
        <v>0.1</v>
      </c>
      <c r="R67" s="109" t="s">
        <v>113</v>
      </c>
      <c r="S67" s="162">
        <v>0.1</v>
      </c>
      <c r="T67" s="109" t="s">
        <v>112</v>
      </c>
      <c r="U67" s="162" t="s">
        <v>12</v>
      </c>
      <c r="V67" s="109" t="s">
        <v>116</v>
      </c>
      <c r="W67" s="162" t="s">
        <v>12</v>
      </c>
      <c r="X67" s="109" t="s">
        <v>116</v>
      </c>
      <c r="Y67" s="162" t="s">
        <v>12</v>
      </c>
      <c r="Z67" s="109" t="s">
        <v>116</v>
      </c>
    </row>
    <row r="68" spans="1:26" ht="12" customHeight="1" x14ac:dyDescent="0.2">
      <c r="A68" s="40">
        <f>IF(E68&lt;&gt;"",COUNTA($E$13:E68),"")</f>
        <v>44</v>
      </c>
      <c r="B68" s="107" t="s">
        <v>243</v>
      </c>
      <c r="C68" s="162">
        <v>0.2</v>
      </c>
      <c r="D68" s="109" t="s">
        <v>114</v>
      </c>
      <c r="E68" s="162">
        <v>0.1</v>
      </c>
      <c r="F68" s="109" t="s">
        <v>112</v>
      </c>
      <c r="G68" s="162">
        <v>0.1</v>
      </c>
      <c r="H68" s="109" t="s">
        <v>112</v>
      </c>
      <c r="I68" s="162">
        <v>0.1</v>
      </c>
      <c r="J68" s="109" t="s">
        <v>112</v>
      </c>
      <c r="K68" s="162">
        <v>0.1</v>
      </c>
      <c r="L68" s="109" t="s">
        <v>113</v>
      </c>
      <c r="M68" s="162" t="s">
        <v>12</v>
      </c>
      <c r="N68" s="109" t="s">
        <v>116</v>
      </c>
      <c r="O68" s="162">
        <v>0.2</v>
      </c>
      <c r="P68" s="109" t="s">
        <v>112</v>
      </c>
      <c r="Q68" s="162">
        <v>0.1</v>
      </c>
      <c r="R68" s="109" t="s">
        <v>112</v>
      </c>
      <c r="S68" s="162">
        <v>0.1</v>
      </c>
      <c r="T68" s="109" t="s">
        <v>112</v>
      </c>
      <c r="U68" s="162">
        <v>0</v>
      </c>
      <c r="V68" s="109" t="s">
        <v>113</v>
      </c>
      <c r="W68" s="162" t="s">
        <v>12</v>
      </c>
      <c r="X68" s="109" t="s">
        <v>116</v>
      </c>
      <c r="Y68" s="162" t="s">
        <v>12</v>
      </c>
      <c r="Z68" s="109" t="s">
        <v>116</v>
      </c>
    </row>
    <row r="69" spans="1:26" ht="12" customHeight="1" x14ac:dyDescent="0.2">
      <c r="A69" s="40">
        <f>IF(E69&lt;&gt;"",COUNTA($E$13:E69),"")</f>
        <v>45</v>
      </c>
      <c r="B69" s="107" t="s">
        <v>244</v>
      </c>
      <c r="C69" s="162">
        <v>0.3</v>
      </c>
      <c r="D69" s="109" t="s">
        <v>114</v>
      </c>
      <c r="E69" s="162">
        <v>0.2</v>
      </c>
      <c r="F69" s="109" t="s">
        <v>114</v>
      </c>
      <c r="G69" s="162">
        <v>0</v>
      </c>
      <c r="H69" s="109" t="s">
        <v>112</v>
      </c>
      <c r="I69" s="162">
        <v>0.1</v>
      </c>
      <c r="J69" s="109" t="s">
        <v>112</v>
      </c>
      <c r="K69" s="162">
        <v>0</v>
      </c>
      <c r="L69" s="109" t="s">
        <v>112</v>
      </c>
      <c r="M69" s="162">
        <v>0</v>
      </c>
      <c r="N69" s="109" t="s">
        <v>113</v>
      </c>
      <c r="O69" s="162">
        <v>0.2</v>
      </c>
      <c r="P69" s="109" t="s">
        <v>114</v>
      </c>
      <c r="Q69" s="162">
        <v>0.2</v>
      </c>
      <c r="R69" s="109" t="s">
        <v>114</v>
      </c>
      <c r="S69" s="162">
        <v>0</v>
      </c>
      <c r="T69" s="109" t="s">
        <v>112</v>
      </c>
      <c r="U69" s="162">
        <v>0</v>
      </c>
      <c r="V69" s="109" t="s">
        <v>112</v>
      </c>
      <c r="W69" s="162">
        <v>0</v>
      </c>
      <c r="X69" s="109" t="s">
        <v>113</v>
      </c>
      <c r="Y69" s="162">
        <v>0</v>
      </c>
      <c r="Z69" s="109" t="s">
        <v>113</v>
      </c>
    </row>
    <row r="70" spans="1:26" ht="12" customHeight="1" x14ac:dyDescent="0.2">
      <c r="A70" s="40">
        <f>IF(E70&lt;&gt;"",COUNTA($E$13:E70),"")</f>
        <v>46</v>
      </c>
      <c r="B70" s="107" t="s">
        <v>245</v>
      </c>
      <c r="C70" s="162">
        <v>0.4</v>
      </c>
      <c r="D70" s="109" t="s">
        <v>115</v>
      </c>
      <c r="E70" s="162">
        <v>0.3</v>
      </c>
      <c r="F70" s="109" t="s">
        <v>115</v>
      </c>
      <c r="G70" s="162">
        <v>0</v>
      </c>
      <c r="H70" s="109" t="s">
        <v>112</v>
      </c>
      <c r="I70" s="162">
        <v>0</v>
      </c>
      <c r="J70" s="109" t="s">
        <v>112</v>
      </c>
      <c r="K70" s="162">
        <v>0</v>
      </c>
      <c r="L70" s="109" t="s">
        <v>113</v>
      </c>
      <c r="M70" s="162">
        <v>0</v>
      </c>
      <c r="N70" s="109" t="s">
        <v>112</v>
      </c>
      <c r="O70" s="162">
        <v>0.3</v>
      </c>
      <c r="P70" s="109" t="s">
        <v>115</v>
      </c>
      <c r="Q70" s="162">
        <v>0.3</v>
      </c>
      <c r="R70" s="109" t="s">
        <v>115</v>
      </c>
      <c r="S70" s="162">
        <v>0</v>
      </c>
      <c r="T70" s="109" t="s">
        <v>112</v>
      </c>
      <c r="U70" s="162">
        <v>0</v>
      </c>
      <c r="V70" s="109" t="s">
        <v>112</v>
      </c>
      <c r="W70" s="162">
        <v>0</v>
      </c>
      <c r="X70" s="109" t="s">
        <v>112</v>
      </c>
      <c r="Y70" s="162">
        <v>0</v>
      </c>
      <c r="Z70" s="109" t="s">
        <v>113</v>
      </c>
    </row>
    <row r="71" spans="1:26" ht="12" customHeight="1" x14ac:dyDescent="0.2">
      <c r="A71" s="40">
        <f>IF(E71&lt;&gt;"",COUNTA($E$13:E71),"")</f>
        <v>47</v>
      </c>
      <c r="B71" s="107" t="s">
        <v>311</v>
      </c>
      <c r="C71" s="162">
        <v>0.1</v>
      </c>
      <c r="D71" s="109" t="s">
        <v>114</v>
      </c>
      <c r="E71" s="162">
        <v>0.1</v>
      </c>
      <c r="F71" s="109" t="s">
        <v>114</v>
      </c>
      <c r="G71" s="162">
        <v>0</v>
      </c>
      <c r="H71" s="109" t="s">
        <v>112</v>
      </c>
      <c r="I71" s="162">
        <v>0</v>
      </c>
      <c r="J71" s="109" t="s">
        <v>112</v>
      </c>
      <c r="K71" s="162" t="s">
        <v>12</v>
      </c>
      <c r="L71" s="109" t="s">
        <v>116</v>
      </c>
      <c r="M71" s="162">
        <v>0</v>
      </c>
      <c r="N71" s="109" t="s">
        <v>112</v>
      </c>
      <c r="O71" s="162">
        <v>0.1</v>
      </c>
      <c r="P71" s="109" t="s">
        <v>114</v>
      </c>
      <c r="Q71" s="162">
        <v>0.1</v>
      </c>
      <c r="R71" s="109" t="s">
        <v>114</v>
      </c>
      <c r="S71" s="162">
        <v>0</v>
      </c>
      <c r="T71" s="109" t="s">
        <v>112</v>
      </c>
      <c r="U71" s="162">
        <v>0</v>
      </c>
      <c r="V71" s="109" t="s">
        <v>113</v>
      </c>
      <c r="W71" s="162">
        <v>0</v>
      </c>
      <c r="X71" s="109" t="s">
        <v>113</v>
      </c>
      <c r="Y71" s="162" t="s">
        <v>12</v>
      </c>
      <c r="Z71" s="109" t="s">
        <v>116</v>
      </c>
    </row>
    <row r="72" spans="1:26" ht="12" customHeight="1" x14ac:dyDescent="0.2">
      <c r="A72" s="40">
        <f>IF(E72&lt;&gt;"",COUNTA($E$13:E72),"")</f>
        <v>48</v>
      </c>
      <c r="B72" s="107" t="s">
        <v>312</v>
      </c>
      <c r="C72" s="162">
        <v>0</v>
      </c>
      <c r="D72" s="109" t="s">
        <v>114</v>
      </c>
      <c r="E72" s="162">
        <v>0</v>
      </c>
      <c r="F72" s="109" t="s">
        <v>114</v>
      </c>
      <c r="G72" s="162">
        <v>0</v>
      </c>
      <c r="H72" s="109" t="s">
        <v>114</v>
      </c>
      <c r="I72" s="162">
        <v>0</v>
      </c>
      <c r="J72" s="109" t="s">
        <v>115</v>
      </c>
      <c r="K72" s="162">
        <v>0</v>
      </c>
      <c r="L72" s="109" t="s">
        <v>115</v>
      </c>
      <c r="M72" s="162">
        <v>0</v>
      </c>
      <c r="N72" s="109" t="s">
        <v>115</v>
      </c>
      <c r="O72" s="162">
        <v>0</v>
      </c>
      <c r="P72" s="109" t="s">
        <v>115</v>
      </c>
      <c r="Q72" s="162">
        <v>0</v>
      </c>
      <c r="R72" s="109" t="s">
        <v>115</v>
      </c>
      <c r="S72" s="162">
        <v>0</v>
      </c>
      <c r="T72" s="109" t="s">
        <v>115</v>
      </c>
      <c r="U72" s="162">
        <v>0</v>
      </c>
      <c r="V72" s="109" t="s">
        <v>113</v>
      </c>
      <c r="W72" s="162" t="s">
        <v>12</v>
      </c>
      <c r="X72" s="109" t="s">
        <v>116</v>
      </c>
      <c r="Y72" s="162">
        <v>0</v>
      </c>
      <c r="Z72" s="109" t="s">
        <v>113</v>
      </c>
    </row>
    <row r="73" spans="1:26" ht="12" customHeight="1" x14ac:dyDescent="0.2">
      <c r="A73" s="40" t="str">
        <f>IF(E73&lt;&gt;"",COUNTA($E$13:E73),"")</f>
        <v/>
      </c>
      <c r="B73" s="123" t="s">
        <v>83</v>
      </c>
      <c r="C73" s="162" t="s">
        <v>43</v>
      </c>
      <c r="D73" s="109" t="s">
        <v>43</v>
      </c>
      <c r="E73" s="162" t="s">
        <v>43</v>
      </c>
      <c r="F73" s="109" t="s">
        <v>43</v>
      </c>
      <c r="G73" s="162" t="s">
        <v>43</v>
      </c>
      <c r="H73" s="109" t="s">
        <v>43</v>
      </c>
      <c r="I73" s="162" t="s">
        <v>43</v>
      </c>
      <c r="J73" s="109" t="s">
        <v>43</v>
      </c>
      <c r="K73" s="162" t="s">
        <v>43</v>
      </c>
      <c r="L73" s="109" t="s">
        <v>43</v>
      </c>
      <c r="M73" s="162" t="s">
        <v>43</v>
      </c>
      <c r="N73" s="109" t="s">
        <v>43</v>
      </c>
      <c r="O73" s="162" t="s">
        <v>43</v>
      </c>
      <c r="P73" s="109" t="s">
        <v>43</v>
      </c>
      <c r="Q73" s="162" t="s">
        <v>43</v>
      </c>
      <c r="R73" s="109" t="s">
        <v>43</v>
      </c>
      <c r="S73" s="162" t="s">
        <v>43</v>
      </c>
      <c r="T73" s="109" t="s">
        <v>43</v>
      </c>
      <c r="U73" s="162" t="s">
        <v>43</v>
      </c>
      <c r="V73" s="109" t="s">
        <v>43</v>
      </c>
      <c r="W73" s="162" t="s">
        <v>43</v>
      </c>
      <c r="X73" s="109" t="s">
        <v>43</v>
      </c>
      <c r="Y73" s="162" t="s">
        <v>43</v>
      </c>
      <c r="Z73" s="109" t="s">
        <v>43</v>
      </c>
    </row>
    <row r="74" spans="1:26" ht="12" customHeight="1" x14ac:dyDescent="0.2">
      <c r="A74" s="40">
        <f>IF(E74&lt;&gt;"",COUNTA($E$13:E74),"")</f>
        <v>50</v>
      </c>
      <c r="B74" s="123" t="s">
        <v>84</v>
      </c>
      <c r="C74" s="162">
        <v>1.1000000000000001</v>
      </c>
      <c r="D74" s="109" t="s">
        <v>115</v>
      </c>
      <c r="E74" s="162">
        <v>1</v>
      </c>
      <c r="F74" s="109" t="s">
        <v>114</v>
      </c>
      <c r="G74" s="162">
        <v>0.1</v>
      </c>
      <c r="H74" s="109" t="s">
        <v>112</v>
      </c>
      <c r="I74" s="162">
        <v>0.1</v>
      </c>
      <c r="J74" s="109" t="s">
        <v>112</v>
      </c>
      <c r="K74" s="162">
        <v>0</v>
      </c>
      <c r="L74" s="109" t="s">
        <v>113</v>
      </c>
      <c r="M74" s="162">
        <v>0.1</v>
      </c>
      <c r="N74" s="109" t="s">
        <v>112</v>
      </c>
      <c r="O74" s="162">
        <v>1</v>
      </c>
      <c r="P74" s="109" t="s">
        <v>114</v>
      </c>
      <c r="Q74" s="162">
        <v>0.9</v>
      </c>
      <c r="R74" s="109" t="s">
        <v>114</v>
      </c>
      <c r="S74" s="162">
        <v>0.1</v>
      </c>
      <c r="T74" s="109" t="s">
        <v>112</v>
      </c>
      <c r="U74" s="162">
        <v>0.2</v>
      </c>
      <c r="V74" s="109" t="s">
        <v>112</v>
      </c>
      <c r="W74" s="162">
        <v>0.1</v>
      </c>
      <c r="X74" s="109" t="s">
        <v>112</v>
      </c>
      <c r="Y74" s="162">
        <v>0</v>
      </c>
      <c r="Z74" s="109" t="s">
        <v>113</v>
      </c>
    </row>
    <row r="75" spans="1:26" ht="12" customHeight="1" x14ac:dyDescent="0.2">
      <c r="A75" s="40">
        <f>IF(E75&lt;&gt;"",COUNTA($E$13:E75),"")</f>
        <v>51</v>
      </c>
      <c r="B75" s="123" t="s">
        <v>85</v>
      </c>
      <c r="C75" s="162">
        <v>0.7</v>
      </c>
      <c r="D75" s="109" t="s">
        <v>114</v>
      </c>
      <c r="E75" s="162">
        <v>0.2</v>
      </c>
      <c r="F75" s="109" t="s">
        <v>112</v>
      </c>
      <c r="G75" s="162">
        <v>0.4</v>
      </c>
      <c r="H75" s="109" t="s">
        <v>114</v>
      </c>
      <c r="I75" s="162">
        <v>0.8</v>
      </c>
      <c r="J75" s="109" t="s">
        <v>114</v>
      </c>
      <c r="K75" s="162">
        <v>0.6</v>
      </c>
      <c r="L75" s="109" t="s">
        <v>114</v>
      </c>
      <c r="M75" s="162">
        <v>0.2</v>
      </c>
      <c r="N75" s="109" t="s">
        <v>112</v>
      </c>
      <c r="O75" s="162">
        <v>0.6</v>
      </c>
      <c r="P75" s="109" t="s">
        <v>114</v>
      </c>
      <c r="Q75" s="162">
        <v>0.2</v>
      </c>
      <c r="R75" s="109" t="s">
        <v>112</v>
      </c>
      <c r="S75" s="162">
        <v>0.3</v>
      </c>
      <c r="T75" s="109" t="s">
        <v>114</v>
      </c>
      <c r="U75" s="162">
        <v>0.1</v>
      </c>
      <c r="V75" s="109" t="s">
        <v>112</v>
      </c>
      <c r="W75" s="162" t="s">
        <v>12</v>
      </c>
      <c r="X75" s="109" t="s">
        <v>116</v>
      </c>
      <c r="Y75" s="162">
        <v>0.1</v>
      </c>
      <c r="Z75" s="109" t="s">
        <v>112</v>
      </c>
    </row>
    <row r="76" spans="1:26" s="113" customFormat="1" ht="30" customHeight="1" x14ac:dyDescent="0.2">
      <c r="A76" s="40" t="str">
        <f>IF(E76&lt;&gt;"",COUNTA($E$13:E76),"")</f>
        <v/>
      </c>
      <c r="B76" s="133" t="s">
        <v>43</v>
      </c>
      <c r="C76" s="243" t="s">
        <v>87</v>
      </c>
      <c r="D76" s="243"/>
      <c r="E76" s="243"/>
      <c r="F76" s="243"/>
      <c r="G76" s="243"/>
      <c r="H76" s="243"/>
      <c r="I76" s="243"/>
      <c r="J76" s="243"/>
      <c r="K76" s="243"/>
      <c r="L76" s="243"/>
      <c r="M76" s="243"/>
      <c r="N76" s="243"/>
      <c r="O76" s="243"/>
      <c r="P76" s="243"/>
      <c r="Q76" s="243"/>
      <c r="R76" s="243"/>
      <c r="S76" s="243"/>
      <c r="T76" s="243"/>
      <c r="U76" s="243"/>
      <c r="V76" s="243"/>
      <c r="W76" s="243"/>
      <c r="X76" s="243"/>
      <c r="Y76" s="243"/>
      <c r="Z76" s="243"/>
    </row>
    <row r="77" spans="1:26" s="113" customFormat="1" ht="12" customHeight="1" x14ac:dyDescent="0.2">
      <c r="A77" s="40">
        <f>IF(E77&lt;&gt;"",COUNTA($E$13:E77),"")</f>
        <v>52</v>
      </c>
      <c r="B77" s="104" t="s">
        <v>70</v>
      </c>
      <c r="C77" s="161">
        <v>0.6</v>
      </c>
      <c r="D77" s="105" t="s">
        <v>114</v>
      </c>
      <c r="E77" s="161">
        <v>0.4</v>
      </c>
      <c r="F77" s="105" t="s">
        <v>114</v>
      </c>
      <c r="G77" s="161">
        <v>0.3</v>
      </c>
      <c r="H77" s="105" t="s">
        <v>114</v>
      </c>
      <c r="I77" s="161">
        <v>0.2</v>
      </c>
      <c r="J77" s="105" t="s">
        <v>112</v>
      </c>
      <c r="K77" s="161">
        <v>0.1</v>
      </c>
      <c r="L77" s="105" t="s">
        <v>113</v>
      </c>
      <c r="M77" s="161">
        <v>0.1</v>
      </c>
      <c r="N77" s="105" t="s">
        <v>112</v>
      </c>
      <c r="O77" s="161">
        <v>0.3</v>
      </c>
      <c r="P77" s="105" t="s">
        <v>114</v>
      </c>
      <c r="Q77" s="161">
        <v>0.2</v>
      </c>
      <c r="R77" s="105" t="s">
        <v>114</v>
      </c>
      <c r="S77" s="161">
        <v>0.1</v>
      </c>
      <c r="T77" s="105" t="s">
        <v>112</v>
      </c>
      <c r="U77" s="161">
        <v>0.3</v>
      </c>
      <c r="V77" s="105" t="s">
        <v>114</v>
      </c>
      <c r="W77" s="161">
        <v>0.2</v>
      </c>
      <c r="X77" s="105" t="s">
        <v>112</v>
      </c>
      <c r="Y77" s="161">
        <v>0.2</v>
      </c>
      <c r="Z77" s="105" t="s">
        <v>114</v>
      </c>
    </row>
    <row r="78" spans="1:26" ht="45" customHeight="1" x14ac:dyDescent="0.2">
      <c r="A78" s="40" t="str">
        <f>IF(E78&lt;&gt;"",COUNTA($E$13:E78),"")</f>
        <v/>
      </c>
      <c r="B78" s="126" t="s">
        <v>43</v>
      </c>
      <c r="C78" s="234" t="s">
        <v>106</v>
      </c>
      <c r="D78" s="234"/>
      <c r="E78" s="234"/>
      <c r="F78" s="234"/>
      <c r="G78" s="234"/>
      <c r="H78" s="234"/>
      <c r="I78" s="234"/>
      <c r="J78" s="234"/>
      <c r="K78" s="234"/>
      <c r="L78" s="234"/>
      <c r="M78" s="234"/>
      <c r="N78" s="234"/>
      <c r="O78" s="234"/>
      <c r="P78" s="234"/>
      <c r="Q78" s="234"/>
      <c r="R78" s="234"/>
      <c r="S78" s="234"/>
      <c r="T78" s="234"/>
      <c r="U78" s="234"/>
      <c r="V78" s="234"/>
      <c r="W78" s="234"/>
      <c r="X78" s="234"/>
      <c r="Y78" s="234"/>
      <c r="Z78" s="234"/>
    </row>
    <row r="79" spans="1:26" s="113" customFormat="1" ht="12" customHeight="1" x14ac:dyDescent="0.2">
      <c r="A79" s="40">
        <f>IF(E79&lt;&gt;"",COUNTA($E$13:E79),"")</f>
        <v>53</v>
      </c>
      <c r="B79" s="104" t="s">
        <v>70</v>
      </c>
      <c r="C79" s="161">
        <v>0.4</v>
      </c>
      <c r="D79" s="105" t="s">
        <v>114</v>
      </c>
      <c r="E79" s="161">
        <v>0.2</v>
      </c>
      <c r="F79" s="105" t="s">
        <v>112</v>
      </c>
      <c r="G79" s="161">
        <v>0.2</v>
      </c>
      <c r="H79" s="105" t="s">
        <v>114</v>
      </c>
      <c r="I79" s="161">
        <v>0.2</v>
      </c>
      <c r="J79" s="105" t="s">
        <v>112</v>
      </c>
      <c r="K79" s="161">
        <v>0.1</v>
      </c>
      <c r="L79" s="105" t="s">
        <v>113</v>
      </c>
      <c r="M79" s="161">
        <v>0.1</v>
      </c>
      <c r="N79" s="105" t="s">
        <v>113</v>
      </c>
      <c r="O79" s="161">
        <v>0.1</v>
      </c>
      <c r="P79" s="105" t="s">
        <v>112</v>
      </c>
      <c r="Q79" s="161">
        <v>0</v>
      </c>
      <c r="R79" s="105" t="s">
        <v>113</v>
      </c>
      <c r="S79" s="161">
        <v>0</v>
      </c>
      <c r="T79" s="105" t="s">
        <v>113</v>
      </c>
      <c r="U79" s="161">
        <v>0.3</v>
      </c>
      <c r="V79" s="105" t="s">
        <v>114</v>
      </c>
      <c r="W79" s="161">
        <v>0.1</v>
      </c>
      <c r="X79" s="105" t="s">
        <v>112</v>
      </c>
      <c r="Y79" s="161">
        <v>0.1</v>
      </c>
      <c r="Z79" s="105" t="s">
        <v>114</v>
      </c>
    </row>
  </sheetData>
  <mergeCells count="50">
    <mergeCell ref="I11:J11"/>
    <mergeCell ref="U11:V11"/>
    <mergeCell ref="W11:X11"/>
    <mergeCell ref="Q8:T9"/>
    <mergeCell ref="K8:L8"/>
    <mergeCell ref="M8:N8"/>
    <mergeCell ref="W9:Z9"/>
    <mergeCell ref="Y7:Z8"/>
    <mergeCell ref="Y11:Z11"/>
    <mergeCell ref="O11:P11"/>
    <mergeCell ref="Q11:R11"/>
    <mergeCell ref="S11:T11"/>
    <mergeCell ref="U5:V9"/>
    <mergeCell ref="W7:X8"/>
    <mergeCell ref="S7:T7"/>
    <mergeCell ref="W5:Z6"/>
    <mergeCell ref="B3:B10"/>
    <mergeCell ref="A3:A10"/>
    <mergeCell ref="A1:B2"/>
    <mergeCell ref="C3:N3"/>
    <mergeCell ref="C4:D9"/>
    <mergeCell ref="E8:H9"/>
    <mergeCell ref="O4:T4"/>
    <mergeCell ref="U4:Z4"/>
    <mergeCell ref="E7:F7"/>
    <mergeCell ref="G7:H7"/>
    <mergeCell ref="K7:N7"/>
    <mergeCell ref="Q5:T6"/>
    <mergeCell ref="O5:P9"/>
    <mergeCell ref="I4:N6"/>
    <mergeCell ref="E4:H6"/>
    <mergeCell ref="I7:J9"/>
    <mergeCell ref="K9:N9"/>
    <mergeCell ref="Q7:R7"/>
    <mergeCell ref="C76:Z76"/>
    <mergeCell ref="C78:Z78"/>
    <mergeCell ref="C10:Z10"/>
    <mergeCell ref="C12:Z12"/>
    <mergeCell ref="C1:Z2"/>
    <mergeCell ref="O3:Z3"/>
    <mergeCell ref="C27:Z27"/>
    <mergeCell ref="C42:Z42"/>
    <mergeCell ref="K11:L11"/>
    <mergeCell ref="M11:N11"/>
    <mergeCell ref="C46:Z46"/>
    <mergeCell ref="C61:Z61"/>
    <mergeCell ref="C44:Z44"/>
    <mergeCell ref="C11:D11"/>
    <mergeCell ref="E11:F11"/>
    <mergeCell ref="G11:H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rowBreaks count="2" manualBreakCount="2">
    <brk id="41" max="16383" man="1"/>
    <brk id="6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zoomScale="140" zoomScaleNormal="140" zoomScalePageLayoutView="120" workbookViewId="0">
      <pane xSplit="2" ySplit="11" topLeftCell="C12" activePane="bottomRight" state="frozen"/>
      <selection pane="topRight" activeCell="C1" sqref="C1"/>
      <selection pane="bottomLeft" activeCell="A12" sqref="A12"/>
      <selection pane="bottomRight" activeCell="C12" sqref="C12:T12"/>
    </sheetView>
  </sheetViews>
  <sheetFormatPr baseColWidth="10" defaultColWidth="11.28515625" defaultRowHeight="11.45" customHeight="1" x14ac:dyDescent="0.2"/>
  <cols>
    <col min="1" max="1" width="3.7109375" style="39" customWidth="1"/>
    <col min="2" max="2" width="18.140625" style="114" customWidth="1"/>
    <col min="3" max="3" width="6.28515625" style="101" customWidth="1"/>
    <col min="4" max="4" width="1.7109375" style="115" customWidth="1"/>
    <col min="5" max="5" width="5.7109375" style="101" customWidth="1"/>
    <col min="6" max="6" width="1.7109375" style="115" customWidth="1"/>
    <col min="7" max="7" width="5.7109375" style="101" customWidth="1"/>
    <col min="8" max="8" width="1.7109375" style="101" customWidth="1"/>
    <col min="9" max="9" width="6.28515625" style="115" customWidth="1"/>
    <col min="10" max="10" width="1.7109375" style="101" customWidth="1"/>
    <col min="11" max="11" width="5.7109375" style="115" customWidth="1"/>
    <col min="12" max="12" width="1.7109375" style="101" customWidth="1"/>
    <col min="13" max="13" width="5.7109375" style="115" customWidth="1"/>
    <col min="14" max="14" width="1.7109375" style="101" customWidth="1"/>
    <col min="15" max="15" width="6.28515625" style="101" customWidth="1"/>
    <col min="16" max="16" width="1.7109375" style="101" customWidth="1"/>
    <col min="17" max="17" width="5.7109375" style="101" customWidth="1"/>
    <col min="18" max="18" width="1.7109375" style="101" customWidth="1"/>
    <col min="19" max="19" width="5.7109375" style="101" customWidth="1"/>
    <col min="20" max="20" width="1.7109375" style="101" customWidth="1"/>
    <col min="21" max="21" width="11.28515625" style="101"/>
    <col min="22" max="22" width="16.7109375" style="101" customWidth="1"/>
    <col min="23" max="16384" width="11.28515625" style="101"/>
  </cols>
  <sheetData>
    <row r="1" spans="1:22" s="129" customFormat="1" ht="54.95" customHeight="1" x14ac:dyDescent="0.2">
      <c r="A1" s="241" t="s">
        <v>168</v>
      </c>
      <c r="B1" s="242"/>
      <c r="C1" s="222" t="s">
        <v>169</v>
      </c>
      <c r="D1" s="222"/>
      <c r="E1" s="222"/>
      <c r="F1" s="222"/>
      <c r="G1" s="222"/>
      <c r="H1" s="222"/>
      <c r="I1" s="222"/>
      <c r="J1" s="222"/>
      <c r="K1" s="222"/>
      <c r="L1" s="222"/>
      <c r="M1" s="222"/>
      <c r="N1" s="222"/>
      <c r="O1" s="222"/>
      <c r="P1" s="222"/>
      <c r="Q1" s="222"/>
      <c r="R1" s="222"/>
      <c r="S1" s="222"/>
      <c r="T1" s="223"/>
    </row>
    <row r="2" spans="1:22" s="129" customFormat="1" ht="32.1" customHeight="1" x14ac:dyDescent="0.2">
      <c r="A2" s="241"/>
      <c r="B2" s="242"/>
      <c r="C2" s="222"/>
      <c r="D2" s="222"/>
      <c r="E2" s="222"/>
      <c r="F2" s="222"/>
      <c r="G2" s="222"/>
      <c r="H2" s="222"/>
      <c r="I2" s="222"/>
      <c r="J2" s="222"/>
      <c r="K2" s="222"/>
      <c r="L2" s="222"/>
      <c r="M2" s="222"/>
      <c r="N2" s="222"/>
      <c r="O2" s="222"/>
      <c r="P2" s="222"/>
      <c r="Q2" s="222"/>
      <c r="R2" s="222"/>
      <c r="S2" s="222"/>
      <c r="T2" s="223"/>
    </row>
    <row r="3" spans="1:22" s="130" customFormat="1" ht="11.45" customHeight="1" x14ac:dyDescent="0.2">
      <c r="A3" s="232" t="s">
        <v>18</v>
      </c>
      <c r="B3" s="219" t="s">
        <v>108</v>
      </c>
      <c r="C3" s="244" t="s">
        <v>249</v>
      </c>
      <c r="D3" s="245"/>
      <c r="E3" s="245"/>
      <c r="F3" s="245"/>
      <c r="G3" s="245"/>
      <c r="H3" s="246"/>
      <c r="I3" s="219" t="s">
        <v>194</v>
      </c>
      <c r="J3" s="219"/>
      <c r="K3" s="219"/>
      <c r="L3" s="219"/>
      <c r="M3" s="219"/>
      <c r="N3" s="219"/>
      <c r="O3" s="219"/>
      <c r="P3" s="219"/>
      <c r="Q3" s="219"/>
      <c r="R3" s="219"/>
      <c r="S3" s="219"/>
      <c r="T3" s="227"/>
    </row>
    <row r="4" spans="1:22" s="130" customFormat="1" ht="11.45" customHeight="1" x14ac:dyDescent="0.2">
      <c r="A4" s="232"/>
      <c r="B4" s="219"/>
      <c r="C4" s="247"/>
      <c r="D4" s="248"/>
      <c r="E4" s="248"/>
      <c r="F4" s="248"/>
      <c r="G4" s="248"/>
      <c r="H4" s="249"/>
      <c r="I4" s="219" t="s">
        <v>51</v>
      </c>
      <c r="J4" s="219"/>
      <c r="K4" s="219"/>
      <c r="L4" s="219"/>
      <c r="M4" s="219"/>
      <c r="N4" s="219"/>
      <c r="O4" s="219" t="s">
        <v>52</v>
      </c>
      <c r="P4" s="219"/>
      <c r="Q4" s="219"/>
      <c r="R4" s="219"/>
      <c r="S4" s="219"/>
      <c r="T4" s="227"/>
    </row>
    <row r="5" spans="1:22" s="130" customFormat="1" ht="11.45" customHeight="1" x14ac:dyDescent="0.2">
      <c r="A5" s="232"/>
      <c r="B5" s="219"/>
      <c r="C5" s="244" t="s">
        <v>81</v>
      </c>
      <c r="D5" s="246"/>
      <c r="E5" s="244" t="s">
        <v>45</v>
      </c>
      <c r="F5" s="245"/>
      <c r="G5" s="245"/>
      <c r="H5" s="246"/>
      <c r="I5" s="219" t="s">
        <v>82</v>
      </c>
      <c r="J5" s="219"/>
      <c r="K5" s="219" t="s">
        <v>45</v>
      </c>
      <c r="L5" s="219"/>
      <c r="M5" s="219"/>
      <c r="N5" s="219"/>
      <c r="O5" s="219" t="s">
        <v>82</v>
      </c>
      <c r="P5" s="219"/>
      <c r="Q5" s="219" t="s">
        <v>45</v>
      </c>
      <c r="R5" s="219"/>
      <c r="S5" s="219"/>
      <c r="T5" s="227"/>
    </row>
    <row r="6" spans="1:22" s="130" customFormat="1" ht="11.45" customHeight="1" x14ac:dyDescent="0.2">
      <c r="A6" s="232"/>
      <c r="B6" s="219"/>
      <c r="C6" s="250"/>
      <c r="D6" s="251"/>
      <c r="E6" s="247"/>
      <c r="F6" s="248"/>
      <c r="G6" s="248"/>
      <c r="H6" s="249"/>
      <c r="I6" s="219"/>
      <c r="J6" s="219"/>
      <c r="K6" s="219"/>
      <c r="L6" s="219"/>
      <c r="M6" s="219"/>
      <c r="N6" s="219"/>
      <c r="O6" s="219"/>
      <c r="P6" s="219"/>
      <c r="Q6" s="219"/>
      <c r="R6" s="219"/>
      <c r="S6" s="219"/>
      <c r="T6" s="227"/>
    </row>
    <row r="7" spans="1:22" s="130" customFormat="1" ht="11.45" customHeight="1" x14ac:dyDescent="0.2">
      <c r="A7" s="232"/>
      <c r="B7" s="219"/>
      <c r="C7" s="250"/>
      <c r="D7" s="251"/>
      <c r="E7" s="219" t="s">
        <v>76</v>
      </c>
      <c r="F7" s="219"/>
      <c r="G7" s="219" t="s">
        <v>77</v>
      </c>
      <c r="H7" s="219"/>
      <c r="I7" s="219"/>
      <c r="J7" s="219"/>
      <c r="K7" s="219" t="s">
        <v>76</v>
      </c>
      <c r="L7" s="219"/>
      <c r="M7" s="219" t="s">
        <v>77</v>
      </c>
      <c r="N7" s="219"/>
      <c r="O7" s="219"/>
      <c r="P7" s="219"/>
      <c r="Q7" s="219" t="s">
        <v>76</v>
      </c>
      <c r="R7" s="219"/>
      <c r="S7" s="219" t="s">
        <v>77</v>
      </c>
      <c r="T7" s="227"/>
    </row>
    <row r="8" spans="1:22" s="130" customFormat="1" ht="11.45" customHeight="1" x14ac:dyDescent="0.2">
      <c r="A8" s="232"/>
      <c r="B8" s="219"/>
      <c r="C8" s="250"/>
      <c r="D8" s="251"/>
      <c r="E8" s="219" t="s">
        <v>78</v>
      </c>
      <c r="F8" s="219"/>
      <c r="G8" s="219"/>
      <c r="H8" s="219"/>
      <c r="I8" s="219"/>
      <c r="J8" s="219"/>
      <c r="K8" s="219" t="s">
        <v>78</v>
      </c>
      <c r="L8" s="219"/>
      <c r="M8" s="219"/>
      <c r="N8" s="219"/>
      <c r="O8" s="219"/>
      <c r="P8" s="219"/>
      <c r="Q8" s="219"/>
      <c r="R8" s="219"/>
      <c r="S8" s="219"/>
      <c r="T8" s="227"/>
    </row>
    <row r="9" spans="1:22" s="130" customFormat="1" ht="11.45" customHeight="1" x14ac:dyDescent="0.2">
      <c r="A9" s="232"/>
      <c r="B9" s="219"/>
      <c r="C9" s="247"/>
      <c r="D9" s="249"/>
      <c r="E9" s="219"/>
      <c r="F9" s="219"/>
      <c r="G9" s="219"/>
      <c r="H9" s="219"/>
      <c r="I9" s="219"/>
      <c r="J9" s="219"/>
      <c r="K9" s="219"/>
      <c r="L9" s="219"/>
      <c r="M9" s="219"/>
      <c r="N9" s="219"/>
      <c r="O9" s="219"/>
      <c r="P9" s="219"/>
      <c r="Q9" s="219" t="s">
        <v>78</v>
      </c>
      <c r="R9" s="219"/>
      <c r="S9" s="219"/>
      <c r="T9" s="227"/>
    </row>
    <row r="10" spans="1:22" s="130" customFormat="1" ht="11.45" customHeight="1" x14ac:dyDescent="0.2">
      <c r="A10" s="232"/>
      <c r="B10" s="219"/>
      <c r="C10" s="219" t="s">
        <v>79</v>
      </c>
      <c r="D10" s="219"/>
      <c r="E10" s="219"/>
      <c r="F10" s="219"/>
      <c r="G10" s="219"/>
      <c r="H10" s="219"/>
      <c r="I10" s="219"/>
      <c r="J10" s="219"/>
      <c r="K10" s="219"/>
      <c r="L10" s="219"/>
      <c r="M10" s="219"/>
      <c r="N10" s="219"/>
      <c r="O10" s="219"/>
      <c r="P10" s="219"/>
      <c r="Q10" s="219"/>
      <c r="R10" s="219"/>
      <c r="S10" s="219"/>
      <c r="T10" s="227"/>
    </row>
    <row r="11" spans="1:22" s="35" customFormat="1" ht="11.45" customHeight="1" x14ac:dyDescent="0.2">
      <c r="A11" s="37">
        <v>1</v>
      </c>
      <c r="B11" s="38">
        <v>2</v>
      </c>
      <c r="C11" s="217">
        <v>3</v>
      </c>
      <c r="D11" s="217"/>
      <c r="E11" s="217">
        <v>4</v>
      </c>
      <c r="F11" s="217"/>
      <c r="G11" s="217">
        <v>5</v>
      </c>
      <c r="H11" s="217"/>
      <c r="I11" s="217">
        <v>6</v>
      </c>
      <c r="J11" s="217"/>
      <c r="K11" s="217">
        <v>7</v>
      </c>
      <c r="L11" s="217"/>
      <c r="M11" s="217">
        <v>8</v>
      </c>
      <c r="N11" s="217"/>
      <c r="O11" s="217">
        <v>9</v>
      </c>
      <c r="P11" s="217"/>
      <c r="Q11" s="217">
        <v>10</v>
      </c>
      <c r="R11" s="217"/>
      <c r="S11" s="217">
        <v>11</v>
      </c>
      <c r="T11" s="240"/>
    </row>
    <row r="12" spans="1:22" s="103" customFormat="1" ht="20.100000000000001" customHeight="1" x14ac:dyDescent="0.2">
      <c r="A12" s="117" t="s">
        <v>43</v>
      </c>
      <c r="B12" s="102" t="s">
        <v>43</v>
      </c>
      <c r="C12" s="236" t="s">
        <v>31</v>
      </c>
      <c r="D12" s="235"/>
      <c r="E12" s="235"/>
      <c r="F12" s="235"/>
      <c r="G12" s="235"/>
      <c r="H12" s="235"/>
      <c r="I12" s="235"/>
      <c r="J12" s="235"/>
      <c r="K12" s="235"/>
      <c r="L12" s="235"/>
      <c r="M12" s="235"/>
      <c r="N12" s="235"/>
      <c r="O12" s="235"/>
      <c r="P12" s="235"/>
      <c r="Q12" s="235"/>
      <c r="R12" s="235"/>
      <c r="S12" s="235"/>
      <c r="T12" s="235"/>
    </row>
    <row r="13" spans="1:22" s="103" customFormat="1" ht="11.45" customHeight="1" x14ac:dyDescent="0.2">
      <c r="A13" s="40">
        <v>1</v>
      </c>
      <c r="B13" s="104" t="s">
        <v>65</v>
      </c>
      <c r="C13" s="161">
        <v>4.2</v>
      </c>
      <c r="D13" s="105" t="s">
        <v>115</v>
      </c>
      <c r="E13" s="161">
        <v>1.6</v>
      </c>
      <c r="F13" s="105" t="s">
        <v>114</v>
      </c>
      <c r="G13" s="161">
        <v>2.6</v>
      </c>
      <c r="H13" s="105" t="s">
        <v>114</v>
      </c>
      <c r="I13" s="161">
        <v>3</v>
      </c>
      <c r="J13" s="105" t="s">
        <v>115</v>
      </c>
      <c r="K13" s="161">
        <v>1.3</v>
      </c>
      <c r="L13" s="105" t="s">
        <v>114</v>
      </c>
      <c r="M13" s="161">
        <v>1.7</v>
      </c>
      <c r="N13" s="105" t="s">
        <v>114</v>
      </c>
      <c r="O13" s="161">
        <v>1.3</v>
      </c>
      <c r="P13" s="105" t="s">
        <v>114</v>
      </c>
      <c r="Q13" s="161">
        <v>0.3</v>
      </c>
      <c r="R13" s="105" t="s">
        <v>114</v>
      </c>
      <c r="S13" s="161">
        <v>0.9</v>
      </c>
      <c r="T13" s="105" t="s">
        <v>114</v>
      </c>
      <c r="V13" s="134"/>
    </row>
    <row r="14" spans="1:22" s="103" customFormat="1" ht="6.75" customHeight="1" x14ac:dyDescent="0.2">
      <c r="A14" s="117"/>
      <c r="B14" s="107"/>
      <c r="C14" s="162"/>
      <c r="D14" s="108"/>
      <c r="E14" s="162"/>
      <c r="F14" s="154"/>
      <c r="G14" s="162"/>
      <c r="H14" s="154"/>
      <c r="I14" s="162"/>
      <c r="J14" s="154"/>
      <c r="K14" s="162"/>
      <c r="L14" s="154"/>
      <c r="M14" s="162"/>
      <c r="N14" s="154"/>
      <c r="O14" s="162"/>
      <c r="P14" s="154"/>
      <c r="Q14" s="162"/>
      <c r="R14" s="154"/>
      <c r="S14" s="162"/>
      <c r="T14" s="154"/>
    </row>
    <row r="15" spans="1:22" s="103" customFormat="1" ht="11.45" customHeight="1" x14ac:dyDescent="0.2">
      <c r="A15" s="40">
        <v>2</v>
      </c>
      <c r="B15" s="107" t="s">
        <v>148</v>
      </c>
      <c r="C15" s="162">
        <v>0.1</v>
      </c>
      <c r="D15" s="109" t="s">
        <v>112</v>
      </c>
      <c r="E15" s="162">
        <v>0</v>
      </c>
      <c r="F15" s="109" t="s">
        <v>113</v>
      </c>
      <c r="G15" s="162">
        <v>0.1</v>
      </c>
      <c r="H15" s="109" t="s">
        <v>113</v>
      </c>
      <c r="I15" s="162">
        <v>0.1</v>
      </c>
      <c r="J15" s="109" t="s">
        <v>112</v>
      </c>
      <c r="K15" s="162">
        <v>0</v>
      </c>
      <c r="L15" s="109" t="s">
        <v>113</v>
      </c>
      <c r="M15" s="162">
        <v>0.1</v>
      </c>
      <c r="N15" s="109" t="s">
        <v>113</v>
      </c>
      <c r="O15" s="162" t="s">
        <v>12</v>
      </c>
      <c r="P15" s="109" t="s">
        <v>116</v>
      </c>
      <c r="Q15" s="162" t="s">
        <v>4</v>
      </c>
      <c r="R15" s="109" t="s">
        <v>43</v>
      </c>
      <c r="S15" s="162" t="s">
        <v>12</v>
      </c>
      <c r="T15" s="109" t="s">
        <v>116</v>
      </c>
    </row>
    <row r="16" spans="1:22" s="103" customFormat="1" ht="11.45" customHeight="1" x14ac:dyDescent="0.2">
      <c r="A16" s="40">
        <v>3</v>
      </c>
      <c r="B16" s="107" t="s">
        <v>149</v>
      </c>
      <c r="C16" s="162">
        <v>0.3</v>
      </c>
      <c r="D16" s="109" t="s">
        <v>112</v>
      </c>
      <c r="E16" s="162">
        <v>0.1</v>
      </c>
      <c r="F16" s="109" t="s">
        <v>112</v>
      </c>
      <c r="G16" s="162">
        <v>0.2</v>
      </c>
      <c r="H16" s="109" t="s">
        <v>112</v>
      </c>
      <c r="I16" s="162">
        <v>0.3</v>
      </c>
      <c r="J16" s="109" t="s">
        <v>112</v>
      </c>
      <c r="K16" s="162">
        <v>0.1</v>
      </c>
      <c r="L16" s="109" t="s">
        <v>112</v>
      </c>
      <c r="M16" s="162">
        <v>0.1</v>
      </c>
      <c r="N16" s="109" t="s">
        <v>112</v>
      </c>
      <c r="O16" s="162">
        <v>0.1</v>
      </c>
      <c r="P16" s="109" t="s">
        <v>113</v>
      </c>
      <c r="Q16" s="162" t="s">
        <v>12</v>
      </c>
      <c r="R16" s="109" t="s">
        <v>116</v>
      </c>
      <c r="S16" s="162">
        <v>0.1</v>
      </c>
      <c r="T16" s="109" t="s">
        <v>113</v>
      </c>
    </row>
    <row r="17" spans="1:20" s="103" customFormat="1" ht="11.45" customHeight="1" x14ac:dyDescent="0.2">
      <c r="A17" s="40">
        <v>4</v>
      </c>
      <c r="B17" s="107" t="s">
        <v>150</v>
      </c>
      <c r="C17" s="162">
        <v>0.7</v>
      </c>
      <c r="D17" s="109" t="s">
        <v>114</v>
      </c>
      <c r="E17" s="162">
        <v>0.2</v>
      </c>
      <c r="F17" s="109" t="s">
        <v>114</v>
      </c>
      <c r="G17" s="162">
        <v>0.4</v>
      </c>
      <c r="H17" s="109" t="s">
        <v>112</v>
      </c>
      <c r="I17" s="162">
        <v>0.5</v>
      </c>
      <c r="J17" s="109" t="s">
        <v>114</v>
      </c>
      <c r="K17" s="162">
        <v>0.2</v>
      </c>
      <c r="L17" s="109" t="s">
        <v>112</v>
      </c>
      <c r="M17" s="162">
        <v>0.3</v>
      </c>
      <c r="N17" s="109" t="s">
        <v>112</v>
      </c>
      <c r="O17" s="162">
        <v>0.2</v>
      </c>
      <c r="P17" s="109" t="s">
        <v>112</v>
      </c>
      <c r="Q17" s="162">
        <v>0.1</v>
      </c>
      <c r="R17" s="109" t="s">
        <v>113</v>
      </c>
      <c r="S17" s="162">
        <v>0.2</v>
      </c>
      <c r="T17" s="109" t="s">
        <v>112</v>
      </c>
    </row>
    <row r="18" spans="1:20" s="103" customFormat="1" ht="11.45" customHeight="1" x14ac:dyDescent="0.2">
      <c r="A18" s="40">
        <v>5</v>
      </c>
      <c r="B18" s="107" t="s">
        <v>151</v>
      </c>
      <c r="C18" s="162">
        <v>1.1000000000000001</v>
      </c>
      <c r="D18" s="109" t="s">
        <v>114</v>
      </c>
      <c r="E18" s="162">
        <v>0.4</v>
      </c>
      <c r="F18" s="109" t="s">
        <v>114</v>
      </c>
      <c r="G18" s="162">
        <v>0.6</v>
      </c>
      <c r="H18" s="109" t="s">
        <v>114</v>
      </c>
      <c r="I18" s="162">
        <v>0.7</v>
      </c>
      <c r="J18" s="109" t="s">
        <v>114</v>
      </c>
      <c r="K18" s="162">
        <v>0.3</v>
      </c>
      <c r="L18" s="109" t="s">
        <v>114</v>
      </c>
      <c r="M18" s="162">
        <v>0.4</v>
      </c>
      <c r="N18" s="109" t="s">
        <v>112</v>
      </c>
      <c r="O18" s="162">
        <v>0.4</v>
      </c>
      <c r="P18" s="109" t="s">
        <v>112</v>
      </c>
      <c r="Q18" s="162">
        <v>0.1</v>
      </c>
      <c r="R18" s="109" t="s">
        <v>112</v>
      </c>
      <c r="S18" s="162">
        <v>0.3</v>
      </c>
      <c r="T18" s="109" t="s">
        <v>112</v>
      </c>
    </row>
    <row r="19" spans="1:20" s="103" customFormat="1" ht="11.45" customHeight="1" x14ac:dyDescent="0.2">
      <c r="A19" s="40">
        <v>6</v>
      </c>
      <c r="B19" s="107" t="s">
        <v>152</v>
      </c>
      <c r="C19" s="162">
        <v>1.4</v>
      </c>
      <c r="D19" s="109" t="s">
        <v>114</v>
      </c>
      <c r="E19" s="162">
        <v>0.6</v>
      </c>
      <c r="F19" s="109" t="s">
        <v>114</v>
      </c>
      <c r="G19" s="162">
        <v>0.8</v>
      </c>
      <c r="H19" s="109" t="s">
        <v>114</v>
      </c>
      <c r="I19" s="162">
        <v>1</v>
      </c>
      <c r="J19" s="109" t="s">
        <v>114</v>
      </c>
      <c r="K19" s="162">
        <v>0.5</v>
      </c>
      <c r="L19" s="109" t="s">
        <v>114</v>
      </c>
      <c r="M19" s="162">
        <v>0.5</v>
      </c>
      <c r="N19" s="109" t="s">
        <v>114</v>
      </c>
      <c r="O19" s="162">
        <v>0.4</v>
      </c>
      <c r="P19" s="109" t="s">
        <v>114</v>
      </c>
      <c r="Q19" s="162">
        <v>0.1</v>
      </c>
      <c r="R19" s="109" t="s">
        <v>112</v>
      </c>
      <c r="S19" s="162">
        <v>0.3</v>
      </c>
      <c r="T19" s="109" t="s">
        <v>112</v>
      </c>
    </row>
    <row r="20" spans="1:20" s="103" customFormat="1" ht="11.45" customHeight="1" x14ac:dyDescent="0.2">
      <c r="A20" s="40">
        <v>7</v>
      </c>
      <c r="B20" s="107" t="s">
        <v>153</v>
      </c>
      <c r="C20" s="162">
        <v>0.6</v>
      </c>
      <c r="D20" s="109" t="s">
        <v>114</v>
      </c>
      <c r="E20" s="162">
        <v>0.2</v>
      </c>
      <c r="F20" s="109" t="s">
        <v>112</v>
      </c>
      <c r="G20" s="162">
        <v>0.5</v>
      </c>
      <c r="H20" s="109" t="s">
        <v>112</v>
      </c>
      <c r="I20" s="162">
        <v>0.5</v>
      </c>
      <c r="J20" s="109" t="s">
        <v>114</v>
      </c>
      <c r="K20" s="162">
        <v>0.1</v>
      </c>
      <c r="L20" s="109" t="s">
        <v>112</v>
      </c>
      <c r="M20" s="162">
        <v>0.3</v>
      </c>
      <c r="N20" s="109" t="s">
        <v>112</v>
      </c>
      <c r="O20" s="162">
        <v>0.2</v>
      </c>
      <c r="P20" s="109" t="s">
        <v>112</v>
      </c>
      <c r="Q20" s="162" t="s">
        <v>12</v>
      </c>
      <c r="R20" s="109" t="s">
        <v>116</v>
      </c>
      <c r="S20" s="162">
        <v>0.1</v>
      </c>
      <c r="T20" s="109" t="s">
        <v>112</v>
      </c>
    </row>
    <row r="21" spans="1:20" s="106" customFormat="1" ht="39.950000000000003" customHeight="1" x14ac:dyDescent="0.2">
      <c r="A21" s="40" t="str">
        <f>IF(E21&lt;&gt;"",COUNTA($E$15:E21),"")</f>
        <v/>
      </c>
      <c r="B21" s="107" t="s">
        <v>43</v>
      </c>
      <c r="C21" s="233" t="s">
        <v>86</v>
      </c>
      <c r="D21" s="234"/>
      <c r="E21" s="234"/>
      <c r="F21" s="234"/>
      <c r="G21" s="234"/>
      <c r="H21" s="234"/>
      <c r="I21" s="234"/>
      <c r="J21" s="234"/>
      <c r="K21" s="234"/>
      <c r="L21" s="234"/>
      <c r="M21" s="234"/>
      <c r="N21" s="234"/>
      <c r="O21" s="234"/>
      <c r="P21" s="234"/>
      <c r="Q21" s="234"/>
      <c r="R21" s="234"/>
      <c r="S21" s="234"/>
      <c r="T21" s="234"/>
    </row>
    <row r="22" spans="1:20" s="103" customFormat="1" ht="11.45" customHeight="1" x14ac:dyDescent="0.2">
      <c r="A22" s="40">
        <v>8</v>
      </c>
      <c r="B22" s="104" t="s">
        <v>70</v>
      </c>
      <c r="C22" s="161">
        <v>3</v>
      </c>
      <c r="D22" s="105" t="s">
        <v>115</v>
      </c>
      <c r="E22" s="161">
        <v>1.2</v>
      </c>
      <c r="F22" s="105" t="s">
        <v>114</v>
      </c>
      <c r="G22" s="161">
        <v>1.7</v>
      </c>
      <c r="H22" s="105" t="s">
        <v>115</v>
      </c>
      <c r="I22" s="161">
        <v>2.4</v>
      </c>
      <c r="J22" s="105" t="s">
        <v>115</v>
      </c>
      <c r="K22" s="161">
        <v>1.1000000000000001</v>
      </c>
      <c r="L22" s="105" t="s">
        <v>114</v>
      </c>
      <c r="M22" s="161">
        <v>1.3</v>
      </c>
      <c r="N22" s="105" t="s">
        <v>114</v>
      </c>
      <c r="O22" s="161">
        <v>0.6</v>
      </c>
      <c r="P22" s="105" t="s">
        <v>114</v>
      </c>
      <c r="Q22" s="161">
        <v>0.2</v>
      </c>
      <c r="R22" s="105" t="s">
        <v>112</v>
      </c>
      <c r="S22" s="161">
        <v>0.4</v>
      </c>
      <c r="T22" s="105" t="s">
        <v>112</v>
      </c>
    </row>
    <row r="23" spans="1:20" s="106" customFormat="1" ht="6.75" customHeight="1" x14ac:dyDescent="0.2">
      <c r="A23" s="40"/>
      <c r="B23" s="107"/>
      <c r="C23" s="162"/>
      <c r="D23" s="154"/>
      <c r="E23" s="162"/>
      <c r="F23" s="154"/>
      <c r="G23" s="162"/>
      <c r="H23" s="154"/>
      <c r="I23" s="162"/>
      <c r="J23" s="154"/>
      <c r="K23" s="162"/>
      <c r="L23" s="154"/>
      <c r="M23" s="162"/>
      <c r="N23" s="154"/>
      <c r="O23" s="162"/>
      <c r="P23" s="154"/>
      <c r="Q23" s="162"/>
      <c r="R23" s="154"/>
      <c r="S23" s="162"/>
      <c r="T23" s="154"/>
    </row>
    <row r="24" spans="1:20" s="106" customFormat="1" ht="11.45" customHeight="1" x14ac:dyDescent="0.2">
      <c r="A24" s="40">
        <v>9</v>
      </c>
      <c r="B24" s="107" t="s">
        <v>148</v>
      </c>
      <c r="C24" s="162">
        <v>0</v>
      </c>
      <c r="D24" s="109" t="s">
        <v>113</v>
      </c>
      <c r="E24" s="162" t="s">
        <v>12</v>
      </c>
      <c r="F24" s="109" t="s">
        <v>116</v>
      </c>
      <c r="G24" s="162" t="s">
        <v>12</v>
      </c>
      <c r="H24" s="109" t="s">
        <v>116</v>
      </c>
      <c r="I24" s="162" t="s">
        <v>12</v>
      </c>
      <c r="J24" s="109" t="s">
        <v>116</v>
      </c>
      <c r="K24" s="162" t="s">
        <v>12</v>
      </c>
      <c r="L24" s="109" t="s">
        <v>116</v>
      </c>
      <c r="M24" s="162" t="s">
        <v>12</v>
      </c>
      <c r="N24" s="109" t="s">
        <v>116</v>
      </c>
      <c r="O24" s="162" t="s">
        <v>12</v>
      </c>
      <c r="P24" s="109" t="s">
        <v>116</v>
      </c>
      <c r="Q24" s="162" t="s">
        <v>4</v>
      </c>
      <c r="R24" s="109" t="s">
        <v>43</v>
      </c>
      <c r="S24" s="162" t="s">
        <v>12</v>
      </c>
      <c r="T24" s="109" t="s">
        <v>116</v>
      </c>
    </row>
    <row r="25" spans="1:20" s="106" customFormat="1" ht="11.45" customHeight="1" x14ac:dyDescent="0.2">
      <c r="A25" s="40">
        <v>10</v>
      </c>
      <c r="B25" s="107" t="s">
        <v>149</v>
      </c>
      <c r="C25" s="162">
        <v>0.2</v>
      </c>
      <c r="D25" s="109" t="s">
        <v>112</v>
      </c>
      <c r="E25" s="162">
        <v>0.1</v>
      </c>
      <c r="F25" s="109" t="s">
        <v>113</v>
      </c>
      <c r="G25" s="162">
        <v>0.1</v>
      </c>
      <c r="H25" s="109" t="s">
        <v>112</v>
      </c>
      <c r="I25" s="162">
        <v>0.1</v>
      </c>
      <c r="J25" s="109" t="s">
        <v>112</v>
      </c>
      <c r="K25" s="162">
        <v>0</v>
      </c>
      <c r="L25" s="109" t="s">
        <v>113</v>
      </c>
      <c r="M25" s="162">
        <v>0.1</v>
      </c>
      <c r="N25" s="109" t="s">
        <v>113</v>
      </c>
      <c r="O25" s="162" t="s">
        <v>12</v>
      </c>
      <c r="P25" s="109" t="s">
        <v>116</v>
      </c>
      <c r="Q25" s="162" t="s">
        <v>12</v>
      </c>
      <c r="R25" s="109" t="s">
        <v>116</v>
      </c>
      <c r="S25" s="162" t="s">
        <v>12</v>
      </c>
      <c r="T25" s="109" t="s">
        <v>116</v>
      </c>
    </row>
    <row r="26" spans="1:20" s="106" customFormat="1" ht="11.45" customHeight="1" x14ac:dyDescent="0.2">
      <c r="A26" s="40">
        <v>11</v>
      </c>
      <c r="B26" s="107" t="s">
        <v>150</v>
      </c>
      <c r="C26" s="162">
        <v>0.5</v>
      </c>
      <c r="D26" s="109" t="s">
        <v>114</v>
      </c>
      <c r="E26" s="162">
        <v>0.2</v>
      </c>
      <c r="F26" s="109" t="s">
        <v>112</v>
      </c>
      <c r="G26" s="162">
        <v>0.3</v>
      </c>
      <c r="H26" s="109" t="s">
        <v>112</v>
      </c>
      <c r="I26" s="162">
        <v>0.4</v>
      </c>
      <c r="J26" s="109" t="s">
        <v>112</v>
      </c>
      <c r="K26" s="162">
        <v>0.1</v>
      </c>
      <c r="L26" s="109" t="s">
        <v>112</v>
      </c>
      <c r="M26" s="162">
        <v>0.2</v>
      </c>
      <c r="N26" s="109" t="s">
        <v>112</v>
      </c>
      <c r="O26" s="162">
        <v>0.1</v>
      </c>
      <c r="P26" s="109" t="s">
        <v>113</v>
      </c>
      <c r="Q26" s="162" t="s">
        <v>12</v>
      </c>
      <c r="R26" s="109" t="s">
        <v>116</v>
      </c>
      <c r="S26" s="162">
        <v>0.1</v>
      </c>
      <c r="T26" s="109" t="s">
        <v>113</v>
      </c>
    </row>
    <row r="27" spans="1:20" s="106" customFormat="1" ht="11.45" customHeight="1" x14ac:dyDescent="0.2">
      <c r="A27" s="40">
        <v>12</v>
      </c>
      <c r="B27" s="107" t="s">
        <v>151</v>
      </c>
      <c r="C27" s="162">
        <v>0.8</v>
      </c>
      <c r="D27" s="109" t="s">
        <v>114</v>
      </c>
      <c r="E27" s="162">
        <v>0.4</v>
      </c>
      <c r="F27" s="109" t="s">
        <v>114</v>
      </c>
      <c r="G27" s="162">
        <v>0.4</v>
      </c>
      <c r="H27" s="109" t="s">
        <v>112</v>
      </c>
      <c r="I27" s="162">
        <v>0.6</v>
      </c>
      <c r="J27" s="109" t="s">
        <v>114</v>
      </c>
      <c r="K27" s="162">
        <v>0.3</v>
      </c>
      <c r="L27" s="109" t="s">
        <v>114</v>
      </c>
      <c r="M27" s="162">
        <v>0.3</v>
      </c>
      <c r="N27" s="109" t="s">
        <v>112</v>
      </c>
      <c r="O27" s="162">
        <v>0.2</v>
      </c>
      <c r="P27" s="109" t="s">
        <v>112</v>
      </c>
      <c r="Q27" s="162">
        <v>0.1</v>
      </c>
      <c r="R27" s="109" t="s">
        <v>113</v>
      </c>
      <c r="S27" s="162">
        <v>0.1</v>
      </c>
      <c r="T27" s="109" t="s">
        <v>113</v>
      </c>
    </row>
    <row r="28" spans="1:20" s="106" customFormat="1" ht="11.45" customHeight="1" x14ac:dyDescent="0.2">
      <c r="A28" s="40">
        <v>13</v>
      </c>
      <c r="B28" s="107" t="s">
        <v>152</v>
      </c>
      <c r="C28" s="162">
        <v>1</v>
      </c>
      <c r="D28" s="109" t="s">
        <v>114</v>
      </c>
      <c r="E28" s="162">
        <v>0.5</v>
      </c>
      <c r="F28" s="109" t="s">
        <v>114</v>
      </c>
      <c r="G28" s="162">
        <v>0.5</v>
      </c>
      <c r="H28" s="109" t="s">
        <v>114</v>
      </c>
      <c r="I28" s="162">
        <v>0.8</v>
      </c>
      <c r="J28" s="109" t="s">
        <v>114</v>
      </c>
      <c r="K28" s="162">
        <v>0.4</v>
      </c>
      <c r="L28" s="109" t="s">
        <v>114</v>
      </c>
      <c r="M28" s="162">
        <v>0.4</v>
      </c>
      <c r="N28" s="109" t="s">
        <v>112</v>
      </c>
      <c r="O28" s="162">
        <v>0.2</v>
      </c>
      <c r="P28" s="109" t="s">
        <v>112</v>
      </c>
      <c r="Q28" s="162">
        <v>0.1</v>
      </c>
      <c r="R28" s="109" t="s">
        <v>113</v>
      </c>
      <c r="S28" s="162">
        <v>0.1</v>
      </c>
      <c r="T28" s="109" t="s">
        <v>113</v>
      </c>
    </row>
    <row r="29" spans="1:20" s="103" customFormat="1" ht="11.45" customHeight="1" x14ac:dyDescent="0.2">
      <c r="A29" s="40">
        <v>14</v>
      </c>
      <c r="B29" s="107" t="s">
        <v>153</v>
      </c>
      <c r="C29" s="162">
        <v>0.5</v>
      </c>
      <c r="D29" s="109" t="s">
        <v>114</v>
      </c>
      <c r="E29" s="162">
        <v>0.2</v>
      </c>
      <c r="F29" s="109" t="s">
        <v>112</v>
      </c>
      <c r="G29" s="162">
        <v>0.3</v>
      </c>
      <c r="H29" s="109" t="s">
        <v>112</v>
      </c>
      <c r="I29" s="162">
        <v>0.4</v>
      </c>
      <c r="J29" s="109" t="s">
        <v>112</v>
      </c>
      <c r="K29" s="162">
        <v>0.1</v>
      </c>
      <c r="L29" s="109" t="s">
        <v>112</v>
      </c>
      <c r="M29" s="162">
        <v>0.3</v>
      </c>
      <c r="N29" s="109" t="s">
        <v>112</v>
      </c>
      <c r="O29" s="162">
        <v>0.1</v>
      </c>
      <c r="P29" s="109" t="s">
        <v>113</v>
      </c>
      <c r="Q29" s="162" t="s">
        <v>12</v>
      </c>
      <c r="R29" s="109" t="s">
        <v>116</v>
      </c>
      <c r="S29" s="162" t="s">
        <v>12</v>
      </c>
      <c r="T29" s="109" t="s">
        <v>116</v>
      </c>
    </row>
    <row r="30" spans="1:20" ht="20.100000000000001" customHeight="1" x14ac:dyDescent="0.2">
      <c r="A30" s="40" t="str">
        <f>IF(E30&lt;&gt;"",COUNTA($E$15:E30),"")</f>
        <v/>
      </c>
      <c r="B30" s="107" t="s">
        <v>43</v>
      </c>
      <c r="C30" s="233" t="s">
        <v>87</v>
      </c>
      <c r="D30" s="234"/>
      <c r="E30" s="234"/>
      <c r="F30" s="234"/>
      <c r="G30" s="234"/>
      <c r="H30" s="234"/>
      <c r="I30" s="234"/>
      <c r="J30" s="234"/>
      <c r="K30" s="234"/>
      <c r="L30" s="234"/>
      <c r="M30" s="234"/>
      <c r="N30" s="234"/>
      <c r="O30" s="234"/>
      <c r="P30" s="234"/>
      <c r="Q30" s="234"/>
      <c r="R30" s="234"/>
      <c r="S30" s="234"/>
      <c r="T30" s="234"/>
    </row>
    <row r="31" spans="1:20" ht="11.45" customHeight="1" x14ac:dyDescent="0.2">
      <c r="A31" s="40">
        <v>15</v>
      </c>
      <c r="B31" s="104" t="s">
        <v>65</v>
      </c>
      <c r="C31" s="161">
        <v>1.2</v>
      </c>
      <c r="D31" s="105" t="s">
        <v>114</v>
      </c>
      <c r="E31" s="161">
        <v>0.4</v>
      </c>
      <c r="F31" s="105" t="s">
        <v>114</v>
      </c>
      <c r="G31" s="161">
        <v>0.9</v>
      </c>
      <c r="H31" s="105" t="s">
        <v>114</v>
      </c>
      <c r="I31" s="161">
        <v>0.6</v>
      </c>
      <c r="J31" s="105" t="s">
        <v>114</v>
      </c>
      <c r="K31" s="161">
        <v>0.2</v>
      </c>
      <c r="L31" s="105" t="s">
        <v>114</v>
      </c>
      <c r="M31" s="161">
        <v>0.4</v>
      </c>
      <c r="N31" s="105" t="s">
        <v>112</v>
      </c>
      <c r="O31" s="161">
        <v>0.7</v>
      </c>
      <c r="P31" s="105" t="s">
        <v>114</v>
      </c>
      <c r="Q31" s="161">
        <v>0.2</v>
      </c>
      <c r="R31" s="105" t="s">
        <v>112</v>
      </c>
      <c r="S31" s="161">
        <v>0.5</v>
      </c>
      <c r="T31" s="105" t="s">
        <v>114</v>
      </c>
    </row>
    <row r="32" spans="1:20" ht="6.75" customHeight="1" x14ac:dyDescent="0.2">
      <c r="A32" s="40"/>
      <c r="B32" s="107"/>
      <c r="C32" s="162"/>
      <c r="D32" s="154"/>
      <c r="E32" s="162"/>
      <c r="F32" s="154"/>
      <c r="G32" s="162"/>
      <c r="H32" s="154"/>
      <c r="I32" s="162"/>
      <c r="J32" s="154"/>
      <c r="K32" s="162"/>
      <c r="L32" s="154"/>
      <c r="M32" s="162"/>
      <c r="N32" s="154"/>
      <c r="O32" s="162"/>
      <c r="P32" s="154"/>
      <c r="Q32" s="162"/>
      <c r="R32" s="154"/>
      <c r="S32" s="162"/>
      <c r="T32" s="154"/>
    </row>
    <row r="33" spans="1:20" ht="11.45" customHeight="1" x14ac:dyDescent="0.2">
      <c r="A33" s="40">
        <v>16</v>
      </c>
      <c r="B33" s="107" t="s">
        <v>148</v>
      </c>
      <c r="C33" s="162">
        <v>0.1</v>
      </c>
      <c r="D33" s="109" t="s">
        <v>113</v>
      </c>
      <c r="E33" s="162">
        <v>0</v>
      </c>
      <c r="F33" s="109" t="s">
        <v>113</v>
      </c>
      <c r="G33" s="162">
        <v>0.1</v>
      </c>
      <c r="H33" s="109" t="s">
        <v>113</v>
      </c>
      <c r="I33" s="162">
        <v>0.1</v>
      </c>
      <c r="J33" s="109" t="s">
        <v>113</v>
      </c>
      <c r="K33" s="162">
        <v>0</v>
      </c>
      <c r="L33" s="109" t="s">
        <v>113</v>
      </c>
      <c r="M33" s="162" t="s">
        <v>12</v>
      </c>
      <c r="N33" s="109" t="s">
        <v>116</v>
      </c>
      <c r="O33" s="162" t="s">
        <v>12</v>
      </c>
      <c r="P33" s="109" t="s">
        <v>116</v>
      </c>
      <c r="Q33" s="162" t="s">
        <v>4</v>
      </c>
      <c r="R33" s="109" t="s">
        <v>43</v>
      </c>
      <c r="S33" s="162" t="s">
        <v>12</v>
      </c>
      <c r="T33" s="109" t="s">
        <v>116</v>
      </c>
    </row>
    <row r="34" spans="1:20" ht="11.45" customHeight="1" x14ac:dyDescent="0.2">
      <c r="A34" s="40">
        <v>17</v>
      </c>
      <c r="B34" s="107" t="s">
        <v>149</v>
      </c>
      <c r="C34" s="162">
        <v>0.1</v>
      </c>
      <c r="D34" s="109" t="s">
        <v>112</v>
      </c>
      <c r="E34" s="162">
        <v>0.1</v>
      </c>
      <c r="F34" s="109" t="s">
        <v>112</v>
      </c>
      <c r="G34" s="162" t="s">
        <v>12</v>
      </c>
      <c r="H34" s="109" t="s">
        <v>116</v>
      </c>
      <c r="I34" s="162">
        <v>0.1</v>
      </c>
      <c r="J34" s="109" t="s">
        <v>112</v>
      </c>
      <c r="K34" s="162">
        <v>0.1</v>
      </c>
      <c r="L34" s="109" t="s">
        <v>112</v>
      </c>
      <c r="M34" s="162" t="s">
        <v>12</v>
      </c>
      <c r="N34" s="109" t="s">
        <v>116</v>
      </c>
      <c r="O34" s="162" t="s">
        <v>12</v>
      </c>
      <c r="P34" s="109" t="s">
        <v>116</v>
      </c>
      <c r="Q34" s="162" t="s">
        <v>12</v>
      </c>
      <c r="R34" s="109" t="s">
        <v>116</v>
      </c>
      <c r="S34" s="162" t="s">
        <v>12</v>
      </c>
      <c r="T34" s="109" t="s">
        <v>116</v>
      </c>
    </row>
    <row r="35" spans="1:20" ht="11.45" customHeight="1" x14ac:dyDescent="0.2">
      <c r="A35" s="40">
        <v>18</v>
      </c>
      <c r="B35" s="107" t="s">
        <v>150</v>
      </c>
      <c r="C35" s="162">
        <v>0.2</v>
      </c>
      <c r="D35" s="109" t="s">
        <v>112</v>
      </c>
      <c r="E35" s="162">
        <v>0.1</v>
      </c>
      <c r="F35" s="109" t="s">
        <v>112</v>
      </c>
      <c r="G35" s="162">
        <v>0.2</v>
      </c>
      <c r="H35" s="109" t="s">
        <v>112</v>
      </c>
      <c r="I35" s="162">
        <v>0.1</v>
      </c>
      <c r="J35" s="109" t="s">
        <v>112</v>
      </c>
      <c r="K35" s="162">
        <v>0.1</v>
      </c>
      <c r="L35" s="109" t="s">
        <v>113</v>
      </c>
      <c r="M35" s="162" t="s">
        <v>12</v>
      </c>
      <c r="N35" s="109" t="s">
        <v>116</v>
      </c>
      <c r="O35" s="162">
        <v>0.1</v>
      </c>
      <c r="P35" s="109" t="s">
        <v>112</v>
      </c>
      <c r="Q35" s="162">
        <v>0</v>
      </c>
      <c r="R35" s="109" t="s">
        <v>113</v>
      </c>
      <c r="S35" s="162">
        <v>0.1</v>
      </c>
      <c r="T35" s="109" t="s">
        <v>112</v>
      </c>
    </row>
    <row r="36" spans="1:20" ht="11.45" customHeight="1" x14ac:dyDescent="0.2">
      <c r="A36" s="40">
        <v>19</v>
      </c>
      <c r="B36" s="107" t="s">
        <v>151</v>
      </c>
      <c r="C36" s="162">
        <v>0.3</v>
      </c>
      <c r="D36" s="109" t="s">
        <v>112</v>
      </c>
      <c r="E36" s="162">
        <v>0.1</v>
      </c>
      <c r="F36" s="109" t="s">
        <v>113</v>
      </c>
      <c r="G36" s="162">
        <v>0.2</v>
      </c>
      <c r="H36" s="109" t="s">
        <v>112</v>
      </c>
      <c r="I36" s="162">
        <v>0.1</v>
      </c>
      <c r="J36" s="109" t="s">
        <v>113</v>
      </c>
      <c r="K36" s="162" t="s">
        <v>12</v>
      </c>
      <c r="L36" s="109" t="s">
        <v>116</v>
      </c>
      <c r="M36" s="162" t="s">
        <v>12</v>
      </c>
      <c r="N36" s="109" t="s">
        <v>116</v>
      </c>
      <c r="O36" s="162">
        <v>0.2</v>
      </c>
      <c r="P36" s="109" t="s">
        <v>112</v>
      </c>
      <c r="Q36" s="162">
        <v>0.1</v>
      </c>
      <c r="R36" s="109" t="s">
        <v>113</v>
      </c>
      <c r="S36" s="162">
        <v>0.2</v>
      </c>
      <c r="T36" s="109" t="s">
        <v>112</v>
      </c>
    </row>
    <row r="37" spans="1:20" ht="11.45" customHeight="1" x14ac:dyDescent="0.2">
      <c r="A37" s="40">
        <v>20</v>
      </c>
      <c r="B37" s="107" t="s">
        <v>152</v>
      </c>
      <c r="C37" s="162">
        <v>0.3</v>
      </c>
      <c r="D37" s="109" t="s">
        <v>112</v>
      </c>
      <c r="E37" s="162">
        <v>0.1</v>
      </c>
      <c r="F37" s="109" t="s">
        <v>112</v>
      </c>
      <c r="G37" s="162">
        <v>0.3</v>
      </c>
      <c r="H37" s="109" t="s">
        <v>112</v>
      </c>
      <c r="I37" s="162">
        <v>0.1</v>
      </c>
      <c r="J37" s="109" t="s">
        <v>112</v>
      </c>
      <c r="K37" s="162">
        <v>0</v>
      </c>
      <c r="L37" s="109" t="s">
        <v>113</v>
      </c>
      <c r="M37" s="162">
        <v>0.1</v>
      </c>
      <c r="N37" s="109" t="s">
        <v>113</v>
      </c>
      <c r="O37" s="162">
        <v>0.2</v>
      </c>
      <c r="P37" s="109" t="s">
        <v>112</v>
      </c>
      <c r="Q37" s="162">
        <v>0.1</v>
      </c>
      <c r="R37" s="109" t="s">
        <v>112</v>
      </c>
      <c r="S37" s="162">
        <v>0.2</v>
      </c>
      <c r="T37" s="109" t="s">
        <v>112</v>
      </c>
    </row>
    <row r="38" spans="1:20" ht="11.45" customHeight="1" x14ac:dyDescent="0.2">
      <c r="A38" s="40">
        <v>21</v>
      </c>
      <c r="B38" s="107" t="s">
        <v>153</v>
      </c>
      <c r="C38" s="162">
        <v>0.2</v>
      </c>
      <c r="D38" s="109" t="s">
        <v>112</v>
      </c>
      <c r="E38" s="162" t="s">
        <v>12</v>
      </c>
      <c r="F38" s="109" t="s">
        <v>116</v>
      </c>
      <c r="G38" s="162">
        <v>0.1</v>
      </c>
      <c r="H38" s="109" t="s">
        <v>112</v>
      </c>
      <c r="I38" s="162">
        <v>0.1</v>
      </c>
      <c r="J38" s="109" t="s">
        <v>113</v>
      </c>
      <c r="K38" s="162" t="s">
        <v>12</v>
      </c>
      <c r="L38" s="109" t="s">
        <v>116</v>
      </c>
      <c r="M38" s="162">
        <v>0.1</v>
      </c>
      <c r="N38" s="109" t="s">
        <v>113</v>
      </c>
      <c r="O38" s="162">
        <v>0.1</v>
      </c>
      <c r="P38" s="109" t="s">
        <v>113</v>
      </c>
      <c r="Q38" s="162">
        <v>0</v>
      </c>
      <c r="R38" s="109" t="s">
        <v>113</v>
      </c>
      <c r="S38" s="162">
        <v>0.1</v>
      </c>
      <c r="T38" s="109" t="s">
        <v>113</v>
      </c>
    </row>
    <row r="39" spans="1:20" ht="39.950000000000003" customHeight="1" x14ac:dyDescent="0.2">
      <c r="A39" s="40" t="str">
        <f>IF(E39&lt;&gt;"",COUNTA($E$15:E39),"")</f>
        <v/>
      </c>
      <c r="B39" s="107" t="s">
        <v>43</v>
      </c>
      <c r="C39" s="233" t="s">
        <v>106</v>
      </c>
      <c r="D39" s="234"/>
      <c r="E39" s="234"/>
      <c r="F39" s="234"/>
      <c r="G39" s="234"/>
      <c r="H39" s="234"/>
      <c r="I39" s="234"/>
      <c r="J39" s="234"/>
      <c r="K39" s="234"/>
      <c r="L39" s="234"/>
      <c r="M39" s="234"/>
      <c r="N39" s="234"/>
      <c r="O39" s="234"/>
      <c r="P39" s="234"/>
      <c r="Q39" s="234"/>
      <c r="R39" s="234"/>
      <c r="S39" s="234"/>
      <c r="T39" s="234"/>
    </row>
    <row r="40" spans="1:20" ht="11.45" customHeight="1" x14ac:dyDescent="0.2">
      <c r="A40" s="40">
        <v>22</v>
      </c>
      <c r="B40" s="104" t="s">
        <v>70</v>
      </c>
      <c r="C40" s="161">
        <v>0.7</v>
      </c>
      <c r="D40" s="105" t="s">
        <v>114</v>
      </c>
      <c r="E40" s="161">
        <v>0.2</v>
      </c>
      <c r="F40" s="105" t="s">
        <v>112</v>
      </c>
      <c r="G40" s="161">
        <v>0.6</v>
      </c>
      <c r="H40" s="105" t="s">
        <v>114</v>
      </c>
      <c r="I40" s="161">
        <v>0.2</v>
      </c>
      <c r="J40" s="105" t="s">
        <v>112</v>
      </c>
      <c r="K40" s="161">
        <v>0</v>
      </c>
      <c r="L40" s="105" t="s">
        <v>113</v>
      </c>
      <c r="M40" s="161">
        <v>0.1</v>
      </c>
      <c r="N40" s="105" t="s">
        <v>113</v>
      </c>
      <c r="O40" s="161">
        <v>0.6</v>
      </c>
      <c r="P40" s="105" t="s">
        <v>114</v>
      </c>
      <c r="Q40" s="161">
        <v>0.1</v>
      </c>
      <c r="R40" s="105" t="s">
        <v>112</v>
      </c>
      <c r="S40" s="161">
        <v>0.4</v>
      </c>
      <c r="T40" s="105" t="s">
        <v>114</v>
      </c>
    </row>
  </sheetData>
  <mergeCells count="37">
    <mergeCell ref="Q7:R8"/>
    <mergeCell ref="S7:T8"/>
    <mergeCell ref="C11:D11"/>
    <mergeCell ref="E11:F11"/>
    <mergeCell ref="G11:H11"/>
    <mergeCell ref="I11:J11"/>
    <mergeCell ref="K11:L11"/>
    <mergeCell ref="M11:N11"/>
    <mergeCell ref="O11:P11"/>
    <mergeCell ref="I3:T3"/>
    <mergeCell ref="C1:T2"/>
    <mergeCell ref="Q11:R11"/>
    <mergeCell ref="K5:N6"/>
    <mergeCell ref="O5:P9"/>
    <mergeCell ref="Q5:T6"/>
    <mergeCell ref="E7:F7"/>
    <mergeCell ref="G7:H7"/>
    <mergeCell ref="K7:L7"/>
    <mergeCell ref="M7:N7"/>
    <mergeCell ref="I4:N4"/>
    <mergeCell ref="O4:T4"/>
    <mergeCell ref="I5:J9"/>
    <mergeCell ref="Q9:T9"/>
    <mergeCell ref="K8:N9"/>
    <mergeCell ref="S11:T11"/>
    <mergeCell ref="A1:B2"/>
    <mergeCell ref="A3:A10"/>
    <mergeCell ref="B3:B10"/>
    <mergeCell ref="E8:H9"/>
    <mergeCell ref="C3:H4"/>
    <mergeCell ref="E5:H6"/>
    <mergeCell ref="C5:D9"/>
    <mergeCell ref="C12:T12"/>
    <mergeCell ref="C21:T21"/>
    <mergeCell ref="C30:T30"/>
    <mergeCell ref="C39:T39"/>
    <mergeCell ref="C10:T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T12"/>
    </sheetView>
  </sheetViews>
  <sheetFormatPr baseColWidth="10" defaultColWidth="11.28515625" defaultRowHeight="11.45" customHeight="1" x14ac:dyDescent="0.2"/>
  <cols>
    <col min="1" max="1" width="3.7109375" style="39" customWidth="1"/>
    <col min="2" max="2" width="16.28515625" style="114" customWidth="1"/>
    <col min="3" max="3" width="5.7109375" style="101" customWidth="1"/>
    <col min="4" max="4" width="2.28515625" style="115" customWidth="1"/>
    <col min="5" max="5" width="5.7109375" style="101" customWidth="1"/>
    <col min="6" max="6" width="2.28515625" style="115" customWidth="1"/>
    <col min="7" max="7" width="5.7109375" style="101" customWidth="1"/>
    <col min="8" max="8" width="2.28515625" style="101" customWidth="1"/>
    <col min="9" max="9" width="5.7109375" style="115" customWidth="1"/>
    <col min="10" max="10" width="2.28515625" style="101" customWidth="1"/>
    <col min="11" max="11" width="5.7109375" style="115" customWidth="1"/>
    <col min="12" max="12" width="2.28515625" style="101" customWidth="1"/>
    <col min="13" max="13" width="5.7109375" style="115" customWidth="1"/>
    <col min="14" max="14" width="2.28515625" style="101" customWidth="1"/>
    <col min="15" max="15" width="5.7109375" style="115" customWidth="1"/>
    <col min="16" max="16" width="2.28515625" style="101" customWidth="1"/>
    <col min="17" max="17" width="5.7109375" style="115" customWidth="1"/>
    <col min="18" max="18" width="2.28515625" style="101" customWidth="1"/>
    <col min="19" max="19" width="5.7109375" style="115" customWidth="1"/>
    <col min="20" max="20" width="2.28515625" style="101" customWidth="1"/>
    <col min="21" max="16384" width="11.28515625" style="101"/>
  </cols>
  <sheetData>
    <row r="1" spans="1:20" s="129" customFormat="1" ht="54.95" customHeight="1" x14ac:dyDescent="0.2">
      <c r="A1" s="241" t="s">
        <v>170</v>
      </c>
      <c r="B1" s="242"/>
      <c r="C1" s="252" t="s">
        <v>171</v>
      </c>
      <c r="D1" s="252"/>
      <c r="E1" s="252"/>
      <c r="F1" s="252"/>
      <c r="G1" s="252"/>
      <c r="H1" s="252"/>
      <c r="I1" s="252"/>
      <c r="J1" s="252"/>
      <c r="K1" s="252"/>
      <c r="L1" s="252"/>
      <c r="M1" s="252"/>
      <c r="N1" s="252"/>
      <c r="O1" s="252"/>
      <c r="P1" s="252"/>
      <c r="Q1" s="252"/>
      <c r="R1" s="252"/>
      <c r="S1" s="252"/>
      <c r="T1" s="253"/>
    </row>
    <row r="2" spans="1:20" s="129" customFormat="1" ht="32.1" customHeight="1" x14ac:dyDescent="0.2">
      <c r="A2" s="241"/>
      <c r="B2" s="242"/>
      <c r="C2" s="252"/>
      <c r="D2" s="252"/>
      <c r="E2" s="252"/>
      <c r="F2" s="252"/>
      <c r="G2" s="252"/>
      <c r="H2" s="252"/>
      <c r="I2" s="252"/>
      <c r="J2" s="252"/>
      <c r="K2" s="252"/>
      <c r="L2" s="252"/>
      <c r="M2" s="252"/>
      <c r="N2" s="252"/>
      <c r="O2" s="252"/>
      <c r="P2" s="252"/>
      <c r="Q2" s="252"/>
      <c r="R2" s="252"/>
      <c r="S2" s="252"/>
      <c r="T2" s="253"/>
    </row>
    <row r="3" spans="1:20" s="130" customFormat="1" ht="11.25" customHeight="1" x14ac:dyDescent="0.2">
      <c r="A3" s="232" t="s">
        <v>18</v>
      </c>
      <c r="B3" s="219" t="s">
        <v>107</v>
      </c>
      <c r="C3" s="219" t="s">
        <v>88</v>
      </c>
      <c r="D3" s="219"/>
      <c r="E3" s="219" t="s">
        <v>44</v>
      </c>
      <c r="F3" s="219"/>
      <c r="G3" s="219"/>
      <c r="H3" s="219"/>
      <c r="I3" s="219" t="s">
        <v>195</v>
      </c>
      <c r="J3" s="219"/>
      <c r="K3" s="219"/>
      <c r="L3" s="219"/>
      <c r="M3" s="219"/>
      <c r="N3" s="219"/>
      <c r="O3" s="219"/>
      <c r="P3" s="219"/>
      <c r="Q3" s="219"/>
      <c r="R3" s="219"/>
      <c r="S3" s="219"/>
      <c r="T3" s="227"/>
    </row>
    <row r="4" spans="1:20" s="130" customFormat="1" ht="11.25" customHeight="1" x14ac:dyDescent="0.2">
      <c r="A4" s="232"/>
      <c r="B4" s="219"/>
      <c r="C4" s="219"/>
      <c r="D4" s="219"/>
      <c r="E4" s="219"/>
      <c r="F4" s="219"/>
      <c r="G4" s="219"/>
      <c r="H4" s="219"/>
      <c r="I4" s="219"/>
      <c r="J4" s="219"/>
      <c r="K4" s="219"/>
      <c r="L4" s="219"/>
      <c r="M4" s="219"/>
      <c r="N4" s="219"/>
      <c r="O4" s="219"/>
      <c r="P4" s="219"/>
      <c r="Q4" s="219"/>
      <c r="R4" s="219"/>
      <c r="S4" s="219"/>
      <c r="T4" s="227"/>
    </row>
    <row r="5" spans="1:20" s="130" customFormat="1" ht="11.45" customHeight="1" x14ac:dyDescent="0.2">
      <c r="A5" s="232"/>
      <c r="B5" s="219"/>
      <c r="C5" s="219"/>
      <c r="D5" s="219"/>
      <c r="E5" s="219"/>
      <c r="F5" s="219"/>
      <c r="G5" s="219"/>
      <c r="H5" s="219"/>
      <c r="I5" s="219" t="s">
        <v>51</v>
      </c>
      <c r="J5" s="219"/>
      <c r="K5" s="219"/>
      <c r="L5" s="219"/>
      <c r="M5" s="219"/>
      <c r="N5" s="219"/>
      <c r="O5" s="219" t="s">
        <v>52</v>
      </c>
      <c r="P5" s="219"/>
      <c r="Q5" s="219"/>
      <c r="R5" s="219"/>
      <c r="S5" s="219"/>
      <c r="T5" s="227"/>
    </row>
    <row r="6" spans="1:20" s="130" customFormat="1" ht="11.45" customHeight="1" x14ac:dyDescent="0.2">
      <c r="A6" s="232"/>
      <c r="B6" s="219"/>
      <c r="C6" s="219"/>
      <c r="D6" s="219"/>
      <c r="E6" s="219"/>
      <c r="F6" s="219"/>
      <c r="G6" s="219"/>
      <c r="H6" s="219"/>
      <c r="I6" s="219"/>
      <c r="J6" s="219"/>
      <c r="K6" s="219"/>
      <c r="L6" s="219"/>
      <c r="M6" s="219"/>
      <c r="N6" s="219"/>
      <c r="O6" s="219"/>
      <c r="P6" s="219"/>
      <c r="Q6" s="219"/>
      <c r="R6" s="219"/>
      <c r="S6" s="219"/>
      <c r="T6" s="227"/>
    </row>
    <row r="7" spans="1:20" s="130" customFormat="1" ht="11.45" customHeight="1" x14ac:dyDescent="0.2">
      <c r="A7" s="232"/>
      <c r="B7" s="219"/>
      <c r="C7" s="219"/>
      <c r="D7" s="219"/>
      <c r="E7" s="219"/>
      <c r="F7" s="219"/>
      <c r="G7" s="219"/>
      <c r="H7" s="219"/>
      <c r="I7" s="219" t="s">
        <v>82</v>
      </c>
      <c r="J7" s="219"/>
      <c r="K7" s="219" t="s">
        <v>45</v>
      </c>
      <c r="L7" s="219"/>
      <c r="M7" s="219"/>
      <c r="N7" s="219"/>
      <c r="O7" s="219" t="s">
        <v>82</v>
      </c>
      <c r="P7" s="219"/>
      <c r="Q7" s="219" t="s">
        <v>45</v>
      </c>
      <c r="R7" s="219"/>
      <c r="S7" s="219"/>
      <c r="T7" s="227"/>
    </row>
    <row r="8" spans="1:20" s="130" customFormat="1" ht="11.45" customHeight="1" x14ac:dyDescent="0.2">
      <c r="A8" s="232"/>
      <c r="B8" s="219"/>
      <c r="C8" s="219"/>
      <c r="D8" s="219"/>
      <c r="E8" s="219" t="s">
        <v>76</v>
      </c>
      <c r="F8" s="219"/>
      <c r="G8" s="219" t="s">
        <v>77</v>
      </c>
      <c r="H8" s="219"/>
      <c r="I8" s="219"/>
      <c r="J8" s="219"/>
      <c r="K8" s="219" t="s">
        <v>76</v>
      </c>
      <c r="L8" s="219"/>
      <c r="M8" s="219" t="s">
        <v>77</v>
      </c>
      <c r="N8" s="219"/>
      <c r="O8" s="219"/>
      <c r="P8" s="219"/>
      <c r="Q8" s="219" t="s">
        <v>76</v>
      </c>
      <c r="R8" s="219"/>
      <c r="S8" s="219" t="s">
        <v>77</v>
      </c>
      <c r="T8" s="227"/>
    </row>
    <row r="9" spans="1:20" s="130" customFormat="1" ht="11.45" customHeight="1" x14ac:dyDescent="0.2">
      <c r="A9" s="232"/>
      <c r="B9" s="219"/>
      <c r="C9" s="219"/>
      <c r="D9" s="219"/>
      <c r="E9" s="219" t="s">
        <v>78</v>
      </c>
      <c r="F9" s="219"/>
      <c r="G9" s="219"/>
      <c r="H9" s="219"/>
      <c r="I9" s="219"/>
      <c r="J9" s="219"/>
      <c r="K9" s="219" t="s">
        <v>78</v>
      </c>
      <c r="L9" s="219"/>
      <c r="M9" s="219"/>
      <c r="N9" s="219"/>
      <c r="O9" s="219"/>
      <c r="P9" s="219"/>
      <c r="Q9" s="219" t="s">
        <v>78</v>
      </c>
      <c r="R9" s="219"/>
      <c r="S9" s="219"/>
      <c r="T9" s="227"/>
    </row>
    <row r="10" spans="1:20" s="130" customFormat="1" ht="11.45" customHeight="1" x14ac:dyDescent="0.2">
      <c r="A10" s="232"/>
      <c r="B10" s="219"/>
      <c r="C10" s="219" t="s">
        <v>79</v>
      </c>
      <c r="D10" s="219"/>
      <c r="E10" s="219"/>
      <c r="F10" s="219"/>
      <c r="G10" s="219"/>
      <c r="H10" s="219"/>
      <c r="I10" s="219"/>
      <c r="J10" s="219"/>
      <c r="K10" s="219"/>
      <c r="L10" s="219"/>
      <c r="M10" s="219"/>
      <c r="N10" s="219"/>
      <c r="O10" s="219"/>
      <c r="P10" s="219"/>
      <c r="Q10" s="219"/>
      <c r="R10" s="219"/>
      <c r="S10" s="219"/>
      <c r="T10" s="227"/>
    </row>
    <row r="11" spans="1:20" s="35" customFormat="1" ht="11.45" customHeight="1" x14ac:dyDescent="0.2">
      <c r="A11" s="151">
        <v>1</v>
      </c>
      <c r="B11" s="38">
        <v>2</v>
      </c>
      <c r="C11" s="217">
        <v>3</v>
      </c>
      <c r="D11" s="217"/>
      <c r="E11" s="217">
        <v>4</v>
      </c>
      <c r="F11" s="217"/>
      <c r="G11" s="217">
        <v>5</v>
      </c>
      <c r="H11" s="217"/>
      <c r="I11" s="217">
        <v>6</v>
      </c>
      <c r="J11" s="217"/>
      <c r="K11" s="217">
        <v>7</v>
      </c>
      <c r="L11" s="217"/>
      <c r="M11" s="217">
        <v>8</v>
      </c>
      <c r="N11" s="217"/>
      <c r="O11" s="217">
        <v>9</v>
      </c>
      <c r="P11" s="217"/>
      <c r="Q11" s="217">
        <v>10</v>
      </c>
      <c r="R11" s="217"/>
      <c r="S11" s="217">
        <v>11</v>
      </c>
      <c r="T11" s="240"/>
    </row>
    <row r="12" spans="1:20" s="103" customFormat="1" ht="20.100000000000001" customHeight="1" x14ac:dyDescent="0.2">
      <c r="A12" s="119" t="s">
        <v>43</v>
      </c>
      <c r="B12" s="102" t="s">
        <v>43</v>
      </c>
      <c r="C12" s="236" t="s">
        <v>31</v>
      </c>
      <c r="D12" s="235"/>
      <c r="E12" s="235"/>
      <c r="F12" s="235"/>
      <c r="G12" s="235"/>
      <c r="H12" s="235"/>
      <c r="I12" s="235"/>
      <c r="J12" s="235"/>
      <c r="K12" s="235"/>
      <c r="L12" s="235"/>
      <c r="M12" s="235"/>
      <c r="N12" s="235"/>
      <c r="O12" s="235"/>
      <c r="P12" s="235"/>
      <c r="Q12" s="235"/>
      <c r="R12" s="235"/>
      <c r="S12" s="235"/>
      <c r="T12" s="235"/>
    </row>
    <row r="13" spans="1:20" s="103" customFormat="1" ht="11.45" customHeight="1" x14ac:dyDescent="0.2">
      <c r="A13" s="120">
        <f>IF(E13&lt;&gt;"",COUNTA($E13:E$13),"")</f>
        <v>1</v>
      </c>
      <c r="B13" s="104" t="s">
        <v>65</v>
      </c>
      <c r="C13" s="161">
        <v>13.6</v>
      </c>
      <c r="D13" s="105" t="s">
        <v>115</v>
      </c>
      <c r="E13" s="161">
        <v>10.4</v>
      </c>
      <c r="F13" s="105" t="s">
        <v>115</v>
      </c>
      <c r="G13" s="161">
        <v>3.3</v>
      </c>
      <c r="H13" s="105" t="s">
        <v>115</v>
      </c>
      <c r="I13" s="161">
        <v>10.199999999999999</v>
      </c>
      <c r="J13" s="105" t="s">
        <v>115</v>
      </c>
      <c r="K13" s="161">
        <v>8.4</v>
      </c>
      <c r="L13" s="105" t="s">
        <v>115</v>
      </c>
      <c r="M13" s="161">
        <v>1.8</v>
      </c>
      <c r="N13" s="105" t="s">
        <v>114</v>
      </c>
      <c r="O13" s="161">
        <v>3.4</v>
      </c>
      <c r="P13" s="105" t="s">
        <v>115</v>
      </c>
      <c r="Q13" s="161">
        <v>2</v>
      </c>
      <c r="R13" s="105" t="s">
        <v>115</v>
      </c>
      <c r="S13" s="161">
        <v>1.4</v>
      </c>
      <c r="T13" s="105" t="s">
        <v>114</v>
      </c>
    </row>
    <row r="14" spans="1:20" s="103" customFormat="1" ht="6" customHeight="1" x14ac:dyDescent="0.2">
      <c r="A14" s="120" t="str">
        <f>IF(E14&lt;&gt;"",COUNTA($E$13:E14),"")</f>
        <v/>
      </c>
      <c r="B14" s="107"/>
      <c r="C14" s="162"/>
      <c r="D14" s="108"/>
      <c r="E14" s="162"/>
      <c r="F14" s="154"/>
      <c r="G14" s="162"/>
      <c r="H14" s="154"/>
      <c r="I14" s="162"/>
      <c r="J14" s="154"/>
      <c r="K14" s="162"/>
      <c r="L14" s="154"/>
      <c r="M14" s="162"/>
      <c r="N14" s="154"/>
      <c r="O14" s="162"/>
      <c r="P14" s="154"/>
      <c r="Q14" s="162"/>
      <c r="R14" s="154"/>
      <c r="S14" s="162"/>
      <c r="T14" s="154"/>
    </row>
    <row r="15" spans="1:20" s="103" customFormat="1" ht="11.45" customHeight="1" x14ac:dyDescent="0.2">
      <c r="A15" s="120">
        <f>IF(E15&lt;&gt;"",COUNTA($E$13:E15),"")</f>
        <v>2</v>
      </c>
      <c r="B15" s="135" t="s">
        <v>148</v>
      </c>
      <c r="C15" s="162">
        <v>0.9</v>
      </c>
      <c r="D15" s="109" t="s">
        <v>115</v>
      </c>
      <c r="E15" s="162">
        <v>0.8</v>
      </c>
      <c r="F15" s="109" t="s">
        <v>115</v>
      </c>
      <c r="G15" s="162">
        <v>0.1</v>
      </c>
      <c r="H15" s="109" t="s">
        <v>114</v>
      </c>
      <c r="I15" s="162">
        <v>0.7</v>
      </c>
      <c r="J15" s="109" t="s">
        <v>115</v>
      </c>
      <c r="K15" s="162">
        <v>0.6</v>
      </c>
      <c r="L15" s="109" t="s">
        <v>115</v>
      </c>
      <c r="M15" s="162">
        <v>0.1</v>
      </c>
      <c r="N15" s="109" t="s">
        <v>112</v>
      </c>
      <c r="O15" s="162">
        <v>0.2</v>
      </c>
      <c r="P15" s="109" t="s">
        <v>112</v>
      </c>
      <c r="Q15" s="162">
        <v>0.2</v>
      </c>
      <c r="R15" s="109" t="s">
        <v>112</v>
      </c>
      <c r="S15" s="162">
        <v>0</v>
      </c>
      <c r="T15" s="109" t="s">
        <v>112</v>
      </c>
    </row>
    <row r="16" spans="1:20" s="103" customFormat="1" ht="11.45" customHeight="1" x14ac:dyDescent="0.2">
      <c r="A16" s="120">
        <f>IF(E16&lt;&gt;"",COUNTA($E$13:E16),"")</f>
        <v>3</v>
      </c>
      <c r="B16" s="135" t="s">
        <v>149</v>
      </c>
      <c r="C16" s="162">
        <v>2.2000000000000002</v>
      </c>
      <c r="D16" s="109" t="s">
        <v>115</v>
      </c>
      <c r="E16" s="162">
        <v>1.8</v>
      </c>
      <c r="F16" s="109" t="s">
        <v>115</v>
      </c>
      <c r="G16" s="162">
        <v>0.4</v>
      </c>
      <c r="H16" s="109" t="s">
        <v>114</v>
      </c>
      <c r="I16" s="162">
        <v>1.7</v>
      </c>
      <c r="J16" s="109" t="s">
        <v>115</v>
      </c>
      <c r="K16" s="162">
        <v>1.5</v>
      </c>
      <c r="L16" s="109" t="s">
        <v>115</v>
      </c>
      <c r="M16" s="162">
        <v>0.2</v>
      </c>
      <c r="N16" s="109" t="s">
        <v>112</v>
      </c>
      <c r="O16" s="162">
        <v>0.5</v>
      </c>
      <c r="P16" s="109" t="s">
        <v>114</v>
      </c>
      <c r="Q16" s="162">
        <v>0.3</v>
      </c>
      <c r="R16" s="109" t="s">
        <v>114</v>
      </c>
      <c r="S16" s="162">
        <v>0.2</v>
      </c>
      <c r="T16" s="109" t="s">
        <v>112</v>
      </c>
    </row>
    <row r="17" spans="1:20" s="103" customFormat="1" ht="11.45" customHeight="1" x14ac:dyDescent="0.2">
      <c r="A17" s="120">
        <f>IF(E17&lt;&gt;"",COUNTA($E$13:E17),"")</f>
        <v>4</v>
      </c>
      <c r="B17" s="135" t="s">
        <v>150</v>
      </c>
      <c r="C17" s="162">
        <v>2.2999999999999998</v>
      </c>
      <c r="D17" s="109" t="s">
        <v>115</v>
      </c>
      <c r="E17" s="162">
        <v>1.8</v>
      </c>
      <c r="F17" s="109" t="s">
        <v>115</v>
      </c>
      <c r="G17" s="162">
        <v>0.5</v>
      </c>
      <c r="H17" s="109" t="s">
        <v>114</v>
      </c>
      <c r="I17" s="162">
        <v>1.8</v>
      </c>
      <c r="J17" s="109" t="s">
        <v>115</v>
      </c>
      <c r="K17" s="162">
        <v>1.5</v>
      </c>
      <c r="L17" s="109" t="s">
        <v>115</v>
      </c>
      <c r="M17" s="162">
        <v>0.3</v>
      </c>
      <c r="N17" s="109" t="s">
        <v>114</v>
      </c>
      <c r="O17" s="162">
        <v>0.6</v>
      </c>
      <c r="P17" s="109" t="s">
        <v>114</v>
      </c>
      <c r="Q17" s="162">
        <v>0.3</v>
      </c>
      <c r="R17" s="109" t="s">
        <v>114</v>
      </c>
      <c r="S17" s="162">
        <v>0.3</v>
      </c>
      <c r="T17" s="109" t="s">
        <v>114</v>
      </c>
    </row>
    <row r="18" spans="1:20" s="103" customFormat="1" ht="11.45" customHeight="1" x14ac:dyDescent="0.2">
      <c r="A18" s="120">
        <f>IF(E18&lt;&gt;"",COUNTA($E$13:E18),"")</f>
        <v>5</v>
      </c>
      <c r="B18" s="135" t="s">
        <v>151</v>
      </c>
      <c r="C18" s="162">
        <v>3.2</v>
      </c>
      <c r="D18" s="109" t="s">
        <v>115</v>
      </c>
      <c r="E18" s="162">
        <v>2.4</v>
      </c>
      <c r="F18" s="109" t="s">
        <v>115</v>
      </c>
      <c r="G18" s="162">
        <v>0.8</v>
      </c>
      <c r="H18" s="109" t="s">
        <v>114</v>
      </c>
      <c r="I18" s="162">
        <v>2.2999999999999998</v>
      </c>
      <c r="J18" s="109" t="s">
        <v>115</v>
      </c>
      <c r="K18" s="162">
        <v>1.9</v>
      </c>
      <c r="L18" s="109" t="s">
        <v>115</v>
      </c>
      <c r="M18" s="162">
        <v>0.4</v>
      </c>
      <c r="N18" s="109" t="s">
        <v>114</v>
      </c>
      <c r="O18" s="162">
        <v>0.9</v>
      </c>
      <c r="P18" s="109" t="s">
        <v>115</v>
      </c>
      <c r="Q18" s="162">
        <v>0.5</v>
      </c>
      <c r="R18" s="109" t="s">
        <v>115</v>
      </c>
      <c r="S18" s="162">
        <v>0.4</v>
      </c>
      <c r="T18" s="109" t="s">
        <v>114</v>
      </c>
    </row>
    <row r="19" spans="1:20" s="103" customFormat="1" ht="11.45" customHeight="1" x14ac:dyDescent="0.2">
      <c r="A19" s="120">
        <f>IF(E19&lt;&gt;"",COUNTA($E$13:E19),"")</f>
        <v>6</v>
      </c>
      <c r="B19" s="135" t="s">
        <v>152</v>
      </c>
      <c r="C19" s="162">
        <v>4.4000000000000004</v>
      </c>
      <c r="D19" s="109" t="s">
        <v>115</v>
      </c>
      <c r="E19" s="162">
        <v>3.4</v>
      </c>
      <c r="F19" s="109" t="s">
        <v>115</v>
      </c>
      <c r="G19" s="162">
        <v>1</v>
      </c>
      <c r="H19" s="109" t="s">
        <v>114</v>
      </c>
      <c r="I19" s="162">
        <v>3.2</v>
      </c>
      <c r="J19" s="109" t="s">
        <v>115</v>
      </c>
      <c r="K19" s="162">
        <v>2.7</v>
      </c>
      <c r="L19" s="109" t="s">
        <v>115</v>
      </c>
      <c r="M19" s="162">
        <v>0.5</v>
      </c>
      <c r="N19" s="109" t="s">
        <v>114</v>
      </c>
      <c r="O19" s="162">
        <v>1.2</v>
      </c>
      <c r="P19" s="109" t="s">
        <v>115</v>
      </c>
      <c r="Q19" s="162">
        <v>0.7</v>
      </c>
      <c r="R19" s="109" t="s">
        <v>115</v>
      </c>
      <c r="S19" s="162">
        <v>0.5</v>
      </c>
      <c r="T19" s="109" t="s">
        <v>114</v>
      </c>
    </row>
    <row r="20" spans="1:20" s="103" customFormat="1" ht="11.45" customHeight="1" x14ac:dyDescent="0.2">
      <c r="A20" s="120">
        <f>IF(E20&lt;&gt;"",COUNTA($E$13:E20),"")</f>
        <v>7</v>
      </c>
      <c r="B20" s="135" t="s">
        <v>153</v>
      </c>
      <c r="C20" s="162">
        <v>0.6</v>
      </c>
      <c r="D20" s="109" t="s">
        <v>114</v>
      </c>
      <c r="E20" s="162">
        <v>0.2</v>
      </c>
      <c r="F20" s="109" t="s">
        <v>114</v>
      </c>
      <c r="G20" s="162">
        <v>0.4</v>
      </c>
      <c r="H20" s="109" t="s">
        <v>114</v>
      </c>
      <c r="I20" s="162">
        <v>0.5</v>
      </c>
      <c r="J20" s="109" t="s">
        <v>114</v>
      </c>
      <c r="K20" s="162">
        <v>0.2</v>
      </c>
      <c r="L20" s="109" t="s">
        <v>114</v>
      </c>
      <c r="M20" s="162">
        <v>0.3</v>
      </c>
      <c r="N20" s="109" t="s">
        <v>112</v>
      </c>
      <c r="O20" s="162">
        <v>0.1</v>
      </c>
      <c r="P20" s="109" t="s">
        <v>114</v>
      </c>
      <c r="Q20" s="162">
        <v>0</v>
      </c>
      <c r="R20" s="109" t="s">
        <v>114</v>
      </c>
      <c r="S20" s="162">
        <v>0.1</v>
      </c>
      <c r="T20" s="109" t="s">
        <v>112</v>
      </c>
    </row>
    <row r="21" spans="1:20" s="106" customFormat="1" ht="39.950000000000003" customHeight="1" x14ac:dyDescent="0.2">
      <c r="A21" s="120" t="str">
        <f>IF(E21&lt;&gt;"",COUNTA($E$13:E21),"")</f>
        <v/>
      </c>
      <c r="B21" s="107" t="s">
        <v>43</v>
      </c>
      <c r="C21" s="233" t="s">
        <v>63</v>
      </c>
      <c r="D21" s="234"/>
      <c r="E21" s="234"/>
      <c r="F21" s="234"/>
      <c r="G21" s="234"/>
      <c r="H21" s="234"/>
      <c r="I21" s="234"/>
      <c r="J21" s="234"/>
      <c r="K21" s="234"/>
      <c r="L21" s="234"/>
      <c r="M21" s="234"/>
      <c r="N21" s="234"/>
      <c r="O21" s="234"/>
      <c r="P21" s="234"/>
      <c r="Q21" s="234"/>
      <c r="R21" s="234"/>
      <c r="S21" s="234"/>
      <c r="T21" s="234"/>
    </row>
    <row r="22" spans="1:20" s="106" customFormat="1" ht="11.45" customHeight="1" x14ac:dyDescent="0.2">
      <c r="A22" s="120">
        <f>IF(E22&lt;&gt;"",COUNTA($E$13:E22),"")</f>
        <v>8</v>
      </c>
      <c r="B22" s="104" t="s">
        <v>70</v>
      </c>
      <c r="C22" s="161">
        <v>1.9</v>
      </c>
      <c r="D22" s="105" t="s">
        <v>114</v>
      </c>
      <c r="E22" s="161">
        <v>1.3</v>
      </c>
      <c r="F22" s="105" t="s">
        <v>114</v>
      </c>
      <c r="G22" s="161">
        <v>0.6</v>
      </c>
      <c r="H22" s="105" t="s">
        <v>114</v>
      </c>
      <c r="I22" s="161">
        <v>1.5</v>
      </c>
      <c r="J22" s="105" t="s">
        <v>114</v>
      </c>
      <c r="K22" s="161">
        <v>1.1000000000000001</v>
      </c>
      <c r="L22" s="105" t="s">
        <v>114</v>
      </c>
      <c r="M22" s="161">
        <v>0.3</v>
      </c>
      <c r="N22" s="105" t="s">
        <v>114</v>
      </c>
      <c r="O22" s="161">
        <v>0.4</v>
      </c>
      <c r="P22" s="105" t="s">
        <v>112</v>
      </c>
      <c r="Q22" s="161">
        <v>0.2</v>
      </c>
      <c r="R22" s="105" t="s">
        <v>112</v>
      </c>
      <c r="S22" s="161">
        <v>0.2</v>
      </c>
      <c r="T22" s="105" t="s">
        <v>112</v>
      </c>
    </row>
    <row r="23" spans="1:20" s="106" customFormat="1" ht="6" customHeight="1" x14ac:dyDescent="0.2">
      <c r="A23" s="120" t="str">
        <f>IF(E23&lt;&gt;"",COUNTA($E$13:E23),"")</f>
        <v/>
      </c>
      <c r="B23" s="107"/>
      <c r="C23" s="162"/>
      <c r="D23" s="154"/>
      <c r="E23" s="162"/>
      <c r="F23" s="154"/>
      <c r="G23" s="162"/>
      <c r="H23" s="154"/>
      <c r="I23" s="162"/>
      <c r="J23" s="154"/>
      <c r="K23" s="162"/>
      <c r="L23" s="154"/>
      <c r="M23" s="162"/>
      <c r="N23" s="154"/>
      <c r="O23" s="162"/>
      <c r="P23" s="154"/>
      <c r="Q23" s="162"/>
      <c r="R23" s="154"/>
      <c r="S23" s="162"/>
      <c r="T23" s="154"/>
    </row>
    <row r="24" spans="1:20" s="103" customFormat="1" ht="11.45" customHeight="1" x14ac:dyDescent="0.2">
      <c r="A24" s="120">
        <f>IF(E24&lt;&gt;"",COUNTA($E$13:E24),"")</f>
        <v>9</v>
      </c>
      <c r="B24" s="135" t="s">
        <v>148</v>
      </c>
      <c r="C24" s="162">
        <v>0.1</v>
      </c>
      <c r="D24" s="109" t="s">
        <v>112</v>
      </c>
      <c r="E24" s="162">
        <v>0.1</v>
      </c>
      <c r="F24" s="109" t="s">
        <v>112</v>
      </c>
      <c r="G24" s="162" t="s">
        <v>12</v>
      </c>
      <c r="H24" s="109" t="s">
        <v>116</v>
      </c>
      <c r="I24" s="162">
        <v>0.1</v>
      </c>
      <c r="J24" s="109" t="s">
        <v>112</v>
      </c>
      <c r="K24" s="162">
        <v>0.1</v>
      </c>
      <c r="L24" s="109" t="s">
        <v>113</v>
      </c>
      <c r="M24" s="162" t="s">
        <v>12</v>
      </c>
      <c r="N24" s="109" t="s">
        <v>116</v>
      </c>
      <c r="O24" s="162" t="s">
        <v>12</v>
      </c>
      <c r="P24" s="109" t="s">
        <v>116</v>
      </c>
      <c r="Q24" s="162" t="s">
        <v>12</v>
      </c>
      <c r="R24" s="109" t="s">
        <v>116</v>
      </c>
      <c r="S24" s="162" t="s">
        <v>12</v>
      </c>
      <c r="T24" s="109" t="s">
        <v>116</v>
      </c>
    </row>
    <row r="25" spans="1:20" s="103" customFormat="1" ht="11.45" customHeight="1" x14ac:dyDescent="0.2">
      <c r="A25" s="120">
        <f>IF(E25&lt;&gt;"",COUNTA($E$13:E25),"")</f>
        <v>10</v>
      </c>
      <c r="B25" s="135" t="s">
        <v>149</v>
      </c>
      <c r="C25" s="162">
        <v>0.4</v>
      </c>
      <c r="D25" s="109" t="s">
        <v>114</v>
      </c>
      <c r="E25" s="162">
        <v>0.3</v>
      </c>
      <c r="F25" s="109" t="s">
        <v>114</v>
      </c>
      <c r="G25" s="162">
        <v>0.1</v>
      </c>
      <c r="H25" s="109" t="s">
        <v>113</v>
      </c>
      <c r="I25" s="162">
        <v>0.3</v>
      </c>
      <c r="J25" s="109" t="s">
        <v>114</v>
      </c>
      <c r="K25" s="162">
        <v>0.2</v>
      </c>
      <c r="L25" s="109" t="s">
        <v>114</v>
      </c>
      <c r="M25" s="162">
        <v>0</v>
      </c>
      <c r="N25" s="109" t="s">
        <v>113</v>
      </c>
      <c r="O25" s="162">
        <v>0.1</v>
      </c>
      <c r="P25" s="109" t="s">
        <v>113</v>
      </c>
      <c r="Q25" s="162">
        <v>0</v>
      </c>
      <c r="R25" s="109" t="s">
        <v>112</v>
      </c>
      <c r="S25" s="162" t="s">
        <v>12</v>
      </c>
      <c r="T25" s="109" t="s">
        <v>116</v>
      </c>
    </row>
    <row r="26" spans="1:20" s="103" customFormat="1" ht="11.45" customHeight="1" x14ac:dyDescent="0.2">
      <c r="A26" s="120">
        <f>IF(E26&lt;&gt;"",COUNTA($E$13:E26),"")</f>
        <v>11</v>
      </c>
      <c r="B26" s="135" t="s">
        <v>150</v>
      </c>
      <c r="C26" s="162">
        <v>0.4</v>
      </c>
      <c r="D26" s="109" t="s">
        <v>114</v>
      </c>
      <c r="E26" s="162">
        <v>0.3</v>
      </c>
      <c r="F26" s="109" t="s">
        <v>114</v>
      </c>
      <c r="G26" s="162">
        <v>0.1</v>
      </c>
      <c r="H26" s="109" t="s">
        <v>112</v>
      </c>
      <c r="I26" s="162">
        <v>0.3</v>
      </c>
      <c r="J26" s="109" t="s">
        <v>114</v>
      </c>
      <c r="K26" s="162">
        <v>0.2</v>
      </c>
      <c r="L26" s="109" t="s">
        <v>114</v>
      </c>
      <c r="M26" s="162">
        <v>0.1</v>
      </c>
      <c r="N26" s="109" t="s">
        <v>112</v>
      </c>
      <c r="O26" s="162">
        <v>0.1</v>
      </c>
      <c r="P26" s="109" t="s">
        <v>113</v>
      </c>
      <c r="Q26" s="162">
        <v>0</v>
      </c>
      <c r="R26" s="109" t="s">
        <v>113</v>
      </c>
      <c r="S26" s="162">
        <v>0.1</v>
      </c>
      <c r="T26" s="109" t="s">
        <v>113</v>
      </c>
    </row>
    <row r="27" spans="1:20" s="103" customFormat="1" ht="11.45" customHeight="1" x14ac:dyDescent="0.2">
      <c r="A27" s="120">
        <f>IF(E27&lt;&gt;"",COUNTA($E$13:E27),"")</f>
        <v>12</v>
      </c>
      <c r="B27" s="135" t="s">
        <v>151</v>
      </c>
      <c r="C27" s="162">
        <v>0.4</v>
      </c>
      <c r="D27" s="109" t="s">
        <v>114</v>
      </c>
      <c r="E27" s="162">
        <v>0.3</v>
      </c>
      <c r="F27" s="109" t="s">
        <v>114</v>
      </c>
      <c r="G27" s="162">
        <v>0.1</v>
      </c>
      <c r="H27" s="109" t="s">
        <v>112</v>
      </c>
      <c r="I27" s="162">
        <v>0.3</v>
      </c>
      <c r="J27" s="109" t="s">
        <v>114</v>
      </c>
      <c r="K27" s="162">
        <v>0.2</v>
      </c>
      <c r="L27" s="109" t="s">
        <v>114</v>
      </c>
      <c r="M27" s="162">
        <v>0.1</v>
      </c>
      <c r="N27" s="109" t="s">
        <v>112</v>
      </c>
      <c r="O27" s="162">
        <v>0.1</v>
      </c>
      <c r="P27" s="109" t="s">
        <v>114</v>
      </c>
      <c r="Q27" s="162">
        <v>0</v>
      </c>
      <c r="R27" s="109" t="s">
        <v>112</v>
      </c>
      <c r="S27" s="162">
        <v>0.1</v>
      </c>
      <c r="T27" s="109" t="s">
        <v>112</v>
      </c>
    </row>
    <row r="28" spans="1:20" s="103" customFormat="1" ht="11.45" customHeight="1" x14ac:dyDescent="0.2">
      <c r="A28" s="120">
        <f>IF(E28&lt;&gt;"",COUNTA($E$13:E28),"")</f>
        <v>13</v>
      </c>
      <c r="B28" s="135" t="s">
        <v>152</v>
      </c>
      <c r="C28" s="162">
        <v>0.5</v>
      </c>
      <c r="D28" s="109" t="s">
        <v>114</v>
      </c>
      <c r="E28" s="162">
        <v>0.3</v>
      </c>
      <c r="F28" s="109" t="s">
        <v>114</v>
      </c>
      <c r="G28" s="162">
        <v>0.2</v>
      </c>
      <c r="H28" s="109" t="s">
        <v>112</v>
      </c>
      <c r="I28" s="162">
        <v>0.4</v>
      </c>
      <c r="J28" s="109" t="s">
        <v>114</v>
      </c>
      <c r="K28" s="162">
        <v>0.3</v>
      </c>
      <c r="L28" s="109" t="s">
        <v>114</v>
      </c>
      <c r="M28" s="162">
        <v>0.1</v>
      </c>
      <c r="N28" s="109" t="s">
        <v>112</v>
      </c>
      <c r="O28" s="162">
        <v>0.1</v>
      </c>
      <c r="P28" s="109" t="s">
        <v>112</v>
      </c>
      <c r="Q28" s="162">
        <v>0</v>
      </c>
      <c r="R28" s="109" t="s">
        <v>112</v>
      </c>
      <c r="S28" s="162">
        <v>0.1</v>
      </c>
      <c r="T28" s="109" t="s">
        <v>112</v>
      </c>
    </row>
    <row r="29" spans="1:20" s="103" customFormat="1" ht="11.45" customHeight="1" x14ac:dyDescent="0.2">
      <c r="A29" s="120">
        <f>IF(E29&lt;&gt;"",COUNTA($E$13:E29),"")</f>
        <v>14</v>
      </c>
      <c r="B29" s="135" t="s">
        <v>153</v>
      </c>
      <c r="C29" s="162">
        <v>0.1</v>
      </c>
      <c r="D29" s="109" t="s">
        <v>113</v>
      </c>
      <c r="E29" s="162">
        <v>0</v>
      </c>
      <c r="F29" s="109" t="s">
        <v>112</v>
      </c>
      <c r="G29" s="162">
        <v>0.1</v>
      </c>
      <c r="H29" s="109" t="s">
        <v>113</v>
      </c>
      <c r="I29" s="162">
        <v>0.1</v>
      </c>
      <c r="J29" s="109" t="s">
        <v>113</v>
      </c>
      <c r="K29" s="162">
        <v>0</v>
      </c>
      <c r="L29" s="109" t="s">
        <v>112</v>
      </c>
      <c r="M29" s="162" t="s">
        <v>12</v>
      </c>
      <c r="N29" s="109" t="s">
        <v>116</v>
      </c>
      <c r="O29" s="162" t="s">
        <v>12</v>
      </c>
      <c r="P29" s="109" t="s">
        <v>116</v>
      </c>
      <c r="Q29" s="162" t="s">
        <v>12</v>
      </c>
      <c r="R29" s="109" t="s">
        <v>116</v>
      </c>
      <c r="S29" s="162" t="s">
        <v>12</v>
      </c>
      <c r="T29" s="109" t="s">
        <v>116</v>
      </c>
    </row>
    <row r="30" spans="1:20" ht="20.100000000000001" customHeight="1" x14ac:dyDescent="0.2">
      <c r="A30" s="120" t="str">
        <f>IF(E30&lt;&gt;"",COUNTA($E$13:E30),"")</f>
        <v/>
      </c>
      <c r="B30" s="136"/>
      <c r="C30" s="233" t="s">
        <v>58</v>
      </c>
      <c r="D30" s="234"/>
      <c r="E30" s="234"/>
      <c r="F30" s="234"/>
      <c r="G30" s="234"/>
      <c r="H30" s="234"/>
      <c r="I30" s="234"/>
      <c r="J30" s="234"/>
      <c r="K30" s="234"/>
      <c r="L30" s="234"/>
      <c r="M30" s="234"/>
      <c r="N30" s="234"/>
      <c r="O30" s="234"/>
      <c r="P30" s="234"/>
      <c r="Q30" s="234"/>
      <c r="R30" s="234"/>
      <c r="S30" s="234"/>
      <c r="T30" s="234"/>
    </row>
    <row r="31" spans="1:20" ht="11.45" customHeight="1" x14ac:dyDescent="0.2">
      <c r="A31" s="120">
        <f>IF(E31&lt;&gt;"",COUNTA($E$13:E31),"")</f>
        <v>15</v>
      </c>
      <c r="B31" s="104" t="s">
        <v>70</v>
      </c>
      <c r="C31" s="161">
        <v>5</v>
      </c>
      <c r="D31" s="105" t="s">
        <v>115</v>
      </c>
      <c r="E31" s="161">
        <v>3.7</v>
      </c>
      <c r="F31" s="105" t="s">
        <v>115</v>
      </c>
      <c r="G31" s="161">
        <v>1.3</v>
      </c>
      <c r="H31" s="105" t="s">
        <v>114</v>
      </c>
      <c r="I31" s="161">
        <v>3.7</v>
      </c>
      <c r="J31" s="105" t="s">
        <v>115</v>
      </c>
      <c r="K31" s="161">
        <v>3</v>
      </c>
      <c r="L31" s="105" t="s">
        <v>115</v>
      </c>
      <c r="M31" s="161">
        <v>0.7</v>
      </c>
      <c r="N31" s="105" t="s">
        <v>114</v>
      </c>
      <c r="O31" s="161">
        <v>1.3</v>
      </c>
      <c r="P31" s="105" t="s">
        <v>114</v>
      </c>
      <c r="Q31" s="161">
        <v>0.7</v>
      </c>
      <c r="R31" s="105" t="s">
        <v>114</v>
      </c>
      <c r="S31" s="161">
        <v>0.6</v>
      </c>
      <c r="T31" s="105" t="s">
        <v>114</v>
      </c>
    </row>
    <row r="32" spans="1:20" ht="6" customHeight="1" x14ac:dyDescent="0.2">
      <c r="A32" s="120" t="str">
        <f>IF(E32&lt;&gt;"",COUNTA($E$13:E32),"")</f>
        <v/>
      </c>
      <c r="B32" s="136"/>
      <c r="C32" s="162"/>
      <c r="D32" s="154"/>
      <c r="E32" s="162"/>
      <c r="F32" s="154"/>
      <c r="G32" s="162"/>
      <c r="H32" s="154"/>
      <c r="I32" s="162"/>
      <c r="J32" s="154"/>
      <c r="K32" s="162"/>
      <c r="L32" s="154"/>
      <c r="M32" s="162"/>
      <c r="N32" s="154"/>
      <c r="O32" s="162"/>
      <c r="P32" s="154"/>
      <c r="Q32" s="162"/>
      <c r="R32" s="154"/>
      <c r="S32" s="162"/>
      <c r="T32" s="154"/>
    </row>
    <row r="33" spans="1:20" ht="11.45" customHeight="1" x14ac:dyDescent="0.2">
      <c r="A33" s="120">
        <f>IF(E33&lt;&gt;"",COUNTA($E$13:E33),"")</f>
        <v>16</v>
      </c>
      <c r="B33" s="135" t="s">
        <v>148</v>
      </c>
      <c r="C33" s="162">
        <v>0.3</v>
      </c>
      <c r="D33" s="109" t="s">
        <v>114</v>
      </c>
      <c r="E33" s="162">
        <v>0.2</v>
      </c>
      <c r="F33" s="109" t="s">
        <v>114</v>
      </c>
      <c r="G33" s="162">
        <v>0</v>
      </c>
      <c r="H33" s="109" t="s">
        <v>112</v>
      </c>
      <c r="I33" s="162">
        <v>0.2</v>
      </c>
      <c r="J33" s="109" t="s">
        <v>114</v>
      </c>
      <c r="K33" s="162">
        <v>0.2</v>
      </c>
      <c r="L33" s="109" t="s">
        <v>114</v>
      </c>
      <c r="M33" s="162">
        <v>0</v>
      </c>
      <c r="N33" s="109" t="s">
        <v>112</v>
      </c>
      <c r="O33" s="162" t="s">
        <v>12</v>
      </c>
      <c r="P33" s="109" t="s">
        <v>116</v>
      </c>
      <c r="Q33" s="162" t="s">
        <v>12</v>
      </c>
      <c r="R33" s="109" t="s">
        <v>116</v>
      </c>
      <c r="S33" s="162">
        <v>0</v>
      </c>
      <c r="T33" s="109" t="s">
        <v>112</v>
      </c>
    </row>
    <row r="34" spans="1:20" ht="11.45" customHeight="1" x14ac:dyDescent="0.2">
      <c r="A34" s="120">
        <f>IF(E34&lt;&gt;"",COUNTA($E$13:E34),"")</f>
        <v>17</v>
      </c>
      <c r="B34" s="135" t="s">
        <v>149</v>
      </c>
      <c r="C34" s="162">
        <v>0.7</v>
      </c>
      <c r="D34" s="109" t="s">
        <v>114</v>
      </c>
      <c r="E34" s="162">
        <v>0.6</v>
      </c>
      <c r="F34" s="109" t="s">
        <v>114</v>
      </c>
      <c r="G34" s="162">
        <v>0.1</v>
      </c>
      <c r="H34" s="109" t="s">
        <v>112</v>
      </c>
      <c r="I34" s="162">
        <v>0.6</v>
      </c>
      <c r="J34" s="109" t="s">
        <v>114</v>
      </c>
      <c r="K34" s="162">
        <v>0.5</v>
      </c>
      <c r="L34" s="109" t="s">
        <v>114</v>
      </c>
      <c r="M34" s="162">
        <v>0.1</v>
      </c>
      <c r="N34" s="109" t="s">
        <v>112</v>
      </c>
      <c r="O34" s="162">
        <v>0.1</v>
      </c>
      <c r="P34" s="109" t="s">
        <v>112</v>
      </c>
      <c r="Q34" s="162">
        <v>0.1</v>
      </c>
      <c r="R34" s="109" t="s">
        <v>112</v>
      </c>
      <c r="S34" s="162">
        <v>0</v>
      </c>
      <c r="T34" s="109" t="s">
        <v>114</v>
      </c>
    </row>
    <row r="35" spans="1:20" ht="11.45" customHeight="1" x14ac:dyDescent="0.2">
      <c r="A35" s="120">
        <f>IF(E35&lt;&gt;"",COUNTA($E$13:E35),"")</f>
        <v>18</v>
      </c>
      <c r="B35" s="135" t="s">
        <v>150</v>
      </c>
      <c r="C35" s="162">
        <v>0.8</v>
      </c>
      <c r="D35" s="109" t="s">
        <v>114</v>
      </c>
      <c r="E35" s="162">
        <v>0.6</v>
      </c>
      <c r="F35" s="109" t="s">
        <v>114</v>
      </c>
      <c r="G35" s="162">
        <v>0.2</v>
      </c>
      <c r="H35" s="109" t="s">
        <v>112</v>
      </c>
      <c r="I35" s="162">
        <v>0.6</v>
      </c>
      <c r="J35" s="109" t="s">
        <v>114</v>
      </c>
      <c r="K35" s="162">
        <v>0.5</v>
      </c>
      <c r="L35" s="109" t="s">
        <v>114</v>
      </c>
      <c r="M35" s="162">
        <v>0.1</v>
      </c>
      <c r="N35" s="109" t="s">
        <v>112</v>
      </c>
      <c r="O35" s="162">
        <v>0.2</v>
      </c>
      <c r="P35" s="109" t="s">
        <v>112</v>
      </c>
      <c r="Q35" s="162">
        <v>0.1</v>
      </c>
      <c r="R35" s="109" t="s">
        <v>112</v>
      </c>
      <c r="S35" s="162">
        <v>0.1</v>
      </c>
      <c r="T35" s="109" t="s">
        <v>112</v>
      </c>
    </row>
    <row r="36" spans="1:20" ht="11.45" customHeight="1" x14ac:dyDescent="0.2">
      <c r="A36" s="120">
        <f>IF(E36&lt;&gt;"",COUNTA($E$13:E36),"")</f>
        <v>19</v>
      </c>
      <c r="B36" s="135" t="s">
        <v>151</v>
      </c>
      <c r="C36" s="162">
        <v>1.3</v>
      </c>
      <c r="D36" s="109" t="s">
        <v>114</v>
      </c>
      <c r="E36" s="162">
        <v>0.9</v>
      </c>
      <c r="F36" s="109" t="s">
        <v>114</v>
      </c>
      <c r="G36" s="162">
        <v>0.4</v>
      </c>
      <c r="H36" s="109" t="s">
        <v>112</v>
      </c>
      <c r="I36" s="162">
        <v>0.9</v>
      </c>
      <c r="J36" s="109" t="s">
        <v>114</v>
      </c>
      <c r="K36" s="162">
        <v>0.7</v>
      </c>
      <c r="L36" s="109" t="s">
        <v>114</v>
      </c>
      <c r="M36" s="162">
        <v>0.2</v>
      </c>
      <c r="N36" s="109" t="s">
        <v>112</v>
      </c>
      <c r="O36" s="162">
        <v>0.4</v>
      </c>
      <c r="P36" s="109" t="s">
        <v>114</v>
      </c>
      <c r="Q36" s="162">
        <v>0.2</v>
      </c>
      <c r="R36" s="109" t="s">
        <v>114</v>
      </c>
      <c r="S36" s="162">
        <v>0.2</v>
      </c>
      <c r="T36" s="109" t="s">
        <v>112</v>
      </c>
    </row>
    <row r="37" spans="1:20" ht="11.45" customHeight="1" x14ac:dyDescent="0.2">
      <c r="A37" s="120">
        <f>IF(E37&lt;&gt;"",COUNTA($E$13:E37),"")</f>
        <v>20</v>
      </c>
      <c r="B37" s="135" t="s">
        <v>152</v>
      </c>
      <c r="C37" s="162">
        <v>1.6</v>
      </c>
      <c r="D37" s="109" t="s">
        <v>114</v>
      </c>
      <c r="E37" s="162">
        <v>1.2</v>
      </c>
      <c r="F37" s="109" t="s">
        <v>114</v>
      </c>
      <c r="G37" s="162">
        <v>0.4</v>
      </c>
      <c r="H37" s="109" t="s">
        <v>114</v>
      </c>
      <c r="I37" s="162">
        <v>1.2</v>
      </c>
      <c r="J37" s="109" t="s">
        <v>114</v>
      </c>
      <c r="K37" s="162">
        <v>1</v>
      </c>
      <c r="L37" s="109" t="s">
        <v>114</v>
      </c>
      <c r="M37" s="162">
        <v>0.2</v>
      </c>
      <c r="N37" s="109" t="s">
        <v>112</v>
      </c>
      <c r="O37" s="162">
        <v>0.4</v>
      </c>
      <c r="P37" s="109" t="s">
        <v>114</v>
      </c>
      <c r="Q37" s="162">
        <v>0.2</v>
      </c>
      <c r="R37" s="109" t="s">
        <v>114</v>
      </c>
      <c r="S37" s="162">
        <v>0.2</v>
      </c>
      <c r="T37" s="109" t="s">
        <v>112</v>
      </c>
    </row>
    <row r="38" spans="1:20" ht="11.45" customHeight="1" x14ac:dyDescent="0.2">
      <c r="A38" s="120">
        <f>IF(E38&lt;&gt;"",COUNTA($E$13:E38),"")</f>
        <v>21</v>
      </c>
      <c r="B38" s="135" t="s">
        <v>153</v>
      </c>
      <c r="C38" s="162">
        <v>0.3</v>
      </c>
      <c r="D38" s="109" t="s">
        <v>114</v>
      </c>
      <c r="E38" s="162">
        <v>0.1</v>
      </c>
      <c r="F38" s="109" t="s">
        <v>114</v>
      </c>
      <c r="G38" s="162">
        <v>0.2</v>
      </c>
      <c r="H38" s="109" t="s">
        <v>112</v>
      </c>
      <c r="I38" s="162">
        <v>0.2</v>
      </c>
      <c r="J38" s="109" t="s">
        <v>112</v>
      </c>
      <c r="K38" s="162">
        <v>0.1</v>
      </c>
      <c r="L38" s="109" t="s">
        <v>114</v>
      </c>
      <c r="M38" s="162">
        <v>0.1</v>
      </c>
      <c r="N38" s="109" t="s">
        <v>112</v>
      </c>
      <c r="O38" s="162">
        <v>0.1</v>
      </c>
      <c r="P38" s="109" t="s">
        <v>112</v>
      </c>
      <c r="Q38" s="162">
        <v>0</v>
      </c>
      <c r="R38" s="109" t="s">
        <v>112</v>
      </c>
      <c r="S38" s="162">
        <v>0</v>
      </c>
      <c r="T38" s="109" t="s">
        <v>113</v>
      </c>
    </row>
    <row r="39" spans="1:20" ht="20.100000000000001" customHeight="1" x14ac:dyDescent="0.2">
      <c r="A39" s="120" t="str">
        <f>IF(E39&lt;&gt;"",COUNTA($E$13:E39),"")</f>
        <v/>
      </c>
      <c r="B39" s="136"/>
      <c r="C39" s="233" t="s">
        <v>59</v>
      </c>
      <c r="D39" s="234"/>
      <c r="E39" s="234"/>
      <c r="F39" s="234"/>
      <c r="G39" s="234"/>
      <c r="H39" s="234"/>
      <c r="I39" s="234"/>
      <c r="J39" s="234"/>
      <c r="K39" s="234"/>
      <c r="L39" s="234"/>
      <c r="M39" s="234"/>
      <c r="N39" s="234"/>
      <c r="O39" s="234"/>
      <c r="P39" s="234"/>
      <c r="Q39" s="234"/>
      <c r="R39" s="234"/>
      <c r="S39" s="234"/>
      <c r="T39" s="234"/>
    </row>
    <row r="40" spans="1:20" ht="11.45" customHeight="1" x14ac:dyDescent="0.2">
      <c r="A40" s="120">
        <f>IF(E40&lt;&gt;"",COUNTA($E$13:E40),"")</f>
        <v>22</v>
      </c>
      <c r="B40" s="104" t="s">
        <v>70</v>
      </c>
      <c r="C40" s="161">
        <v>6.8</v>
      </c>
      <c r="D40" s="105" t="s">
        <v>115</v>
      </c>
      <c r="E40" s="161">
        <v>5.4</v>
      </c>
      <c r="F40" s="105" t="s">
        <v>115</v>
      </c>
      <c r="G40" s="161">
        <v>1.4</v>
      </c>
      <c r="H40" s="105" t="s">
        <v>114</v>
      </c>
      <c r="I40" s="161">
        <v>5</v>
      </c>
      <c r="J40" s="105" t="s">
        <v>115</v>
      </c>
      <c r="K40" s="161">
        <v>4.3</v>
      </c>
      <c r="L40" s="105" t="s">
        <v>115</v>
      </c>
      <c r="M40" s="161">
        <v>0.7</v>
      </c>
      <c r="N40" s="105" t="s">
        <v>114</v>
      </c>
      <c r="O40" s="161">
        <v>1.8</v>
      </c>
      <c r="P40" s="105" t="s">
        <v>115</v>
      </c>
      <c r="Q40" s="161">
        <v>1.1000000000000001</v>
      </c>
      <c r="R40" s="105" t="s">
        <v>115</v>
      </c>
      <c r="S40" s="161">
        <v>0.6</v>
      </c>
      <c r="T40" s="105" t="s">
        <v>115</v>
      </c>
    </row>
    <row r="41" spans="1:20" ht="6" customHeight="1" x14ac:dyDescent="0.2">
      <c r="A41" s="120" t="str">
        <f>IF(E41&lt;&gt;"",COUNTA($E$13:E41),"")</f>
        <v/>
      </c>
      <c r="B41" s="136"/>
      <c r="C41" s="162"/>
      <c r="D41" s="154"/>
      <c r="E41" s="162"/>
      <c r="F41" s="154"/>
      <c r="G41" s="162"/>
      <c r="H41" s="154"/>
      <c r="I41" s="162"/>
      <c r="J41" s="154"/>
      <c r="K41" s="162"/>
      <c r="L41" s="154"/>
      <c r="M41" s="162"/>
      <c r="N41" s="154"/>
      <c r="O41" s="162"/>
      <c r="P41" s="154"/>
      <c r="Q41" s="162"/>
      <c r="R41" s="154"/>
      <c r="S41" s="162"/>
      <c r="T41" s="154"/>
    </row>
    <row r="42" spans="1:20" ht="11.45" customHeight="1" x14ac:dyDescent="0.2">
      <c r="A42" s="120">
        <f>IF(E42&lt;&gt;"",COUNTA($E$13:E42),"")</f>
        <v>23</v>
      </c>
      <c r="B42" s="135" t="s">
        <v>148</v>
      </c>
      <c r="C42" s="162">
        <v>0.5</v>
      </c>
      <c r="D42" s="109" t="s">
        <v>115</v>
      </c>
      <c r="E42" s="162">
        <v>0.4</v>
      </c>
      <c r="F42" s="109" t="s">
        <v>115</v>
      </c>
      <c r="G42" s="162">
        <v>0.1</v>
      </c>
      <c r="H42" s="109" t="s">
        <v>112</v>
      </c>
      <c r="I42" s="162">
        <v>0.4</v>
      </c>
      <c r="J42" s="109" t="s">
        <v>115</v>
      </c>
      <c r="K42" s="162">
        <v>0.3</v>
      </c>
      <c r="L42" s="109" t="s">
        <v>115</v>
      </c>
      <c r="M42" s="162">
        <v>0</v>
      </c>
      <c r="N42" s="109" t="s">
        <v>112</v>
      </c>
      <c r="O42" s="162">
        <v>0.1</v>
      </c>
      <c r="P42" s="109" t="s">
        <v>114</v>
      </c>
      <c r="Q42" s="162">
        <v>0.1</v>
      </c>
      <c r="R42" s="109" t="s">
        <v>114</v>
      </c>
      <c r="S42" s="162">
        <v>0</v>
      </c>
      <c r="T42" s="109" t="s">
        <v>113</v>
      </c>
    </row>
    <row r="43" spans="1:20" ht="11.45" customHeight="1" x14ac:dyDescent="0.2">
      <c r="A43" s="120">
        <f>IF(E43&lt;&gt;"",COUNTA($E$13:E43),"")</f>
        <v>24</v>
      </c>
      <c r="B43" s="135" t="s">
        <v>149</v>
      </c>
      <c r="C43" s="162">
        <v>1.1000000000000001</v>
      </c>
      <c r="D43" s="109" t="s">
        <v>115</v>
      </c>
      <c r="E43" s="162">
        <v>1</v>
      </c>
      <c r="F43" s="109" t="s">
        <v>115</v>
      </c>
      <c r="G43" s="162">
        <v>0.2</v>
      </c>
      <c r="H43" s="109" t="s">
        <v>112</v>
      </c>
      <c r="I43" s="162">
        <v>0.8</v>
      </c>
      <c r="J43" s="109" t="s">
        <v>115</v>
      </c>
      <c r="K43" s="162">
        <v>0.8</v>
      </c>
      <c r="L43" s="109" t="s">
        <v>115</v>
      </c>
      <c r="M43" s="162">
        <v>0.1</v>
      </c>
      <c r="N43" s="109" t="s">
        <v>112</v>
      </c>
      <c r="O43" s="162">
        <v>0.3</v>
      </c>
      <c r="P43" s="109" t="s">
        <v>115</v>
      </c>
      <c r="Q43" s="162">
        <v>0.2</v>
      </c>
      <c r="R43" s="109" t="s">
        <v>115</v>
      </c>
      <c r="S43" s="162">
        <v>0.1</v>
      </c>
      <c r="T43" s="109" t="s">
        <v>114</v>
      </c>
    </row>
    <row r="44" spans="1:20" ht="11.45" customHeight="1" x14ac:dyDescent="0.2">
      <c r="A44" s="120">
        <f>IF(E44&lt;&gt;"",COUNTA($E$13:E44),"")</f>
        <v>25</v>
      </c>
      <c r="B44" s="135" t="s">
        <v>150</v>
      </c>
      <c r="C44" s="162">
        <v>1.1000000000000001</v>
      </c>
      <c r="D44" s="109" t="s">
        <v>115</v>
      </c>
      <c r="E44" s="162">
        <v>0.9</v>
      </c>
      <c r="F44" s="109" t="s">
        <v>115</v>
      </c>
      <c r="G44" s="162">
        <v>0.2</v>
      </c>
      <c r="H44" s="109" t="s">
        <v>114</v>
      </c>
      <c r="I44" s="162">
        <v>0.9</v>
      </c>
      <c r="J44" s="109" t="s">
        <v>115</v>
      </c>
      <c r="K44" s="162">
        <v>0.7</v>
      </c>
      <c r="L44" s="109" t="s">
        <v>115</v>
      </c>
      <c r="M44" s="162">
        <v>0.1</v>
      </c>
      <c r="N44" s="109" t="s">
        <v>114</v>
      </c>
      <c r="O44" s="162">
        <v>0.3</v>
      </c>
      <c r="P44" s="109" t="s">
        <v>114</v>
      </c>
      <c r="Q44" s="162">
        <v>0.2</v>
      </c>
      <c r="R44" s="109" t="s">
        <v>114</v>
      </c>
      <c r="S44" s="162">
        <v>0.1</v>
      </c>
      <c r="T44" s="109" t="s">
        <v>114</v>
      </c>
    </row>
    <row r="45" spans="1:20" ht="11.45" customHeight="1" x14ac:dyDescent="0.2">
      <c r="A45" s="120">
        <f>IF(E45&lt;&gt;"",COUNTA($E$13:E45),"")</f>
        <v>26</v>
      </c>
      <c r="B45" s="135" t="s">
        <v>151</v>
      </c>
      <c r="C45" s="162">
        <v>1.5</v>
      </c>
      <c r="D45" s="109" t="s">
        <v>115</v>
      </c>
      <c r="E45" s="162">
        <v>1.2</v>
      </c>
      <c r="F45" s="109" t="s">
        <v>115</v>
      </c>
      <c r="G45" s="162">
        <v>0.3</v>
      </c>
      <c r="H45" s="109" t="s">
        <v>114</v>
      </c>
      <c r="I45" s="162">
        <v>1.1000000000000001</v>
      </c>
      <c r="J45" s="109" t="s">
        <v>115</v>
      </c>
      <c r="K45" s="162">
        <v>1</v>
      </c>
      <c r="L45" s="109" t="s">
        <v>115</v>
      </c>
      <c r="M45" s="162">
        <v>0.1</v>
      </c>
      <c r="N45" s="109" t="s">
        <v>112</v>
      </c>
      <c r="O45" s="162">
        <v>0.4</v>
      </c>
      <c r="P45" s="109" t="s">
        <v>115</v>
      </c>
      <c r="Q45" s="162">
        <v>0.2</v>
      </c>
      <c r="R45" s="109" t="s">
        <v>115</v>
      </c>
      <c r="S45" s="162">
        <v>0.2</v>
      </c>
      <c r="T45" s="109" t="s">
        <v>114</v>
      </c>
    </row>
    <row r="46" spans="1:20" ht="11.45" customHeight="1" x14ac:dyDescent="0.2">
      <c r="A46" s="120">
        <f>IF(E46&lt;&gt;"",COUNTA($E$13:E46),"")</f>
        <v>27</v>
      </c>
      <c r="B46" s="135" t="s">
        <v>152</v>
      </c>
      <c r="C46" s="162">
        <v>2.2999999999999998</v>
      </c>
      <c r="D46" s="109" t="s">
        <v>115</v>
      </c>
      <c r="E46" s="162">
        <v>1.9</v>
      </c>
      <c r="F46" s="109" t="s">
        <v>115</v>
      </c>
      <c r="G46" s="162">
        <v>0.5</v>
      </c>
      <c r="H46" s="109" t="s">
        <v>114</v>
      </c>
      <c r="I46" s="162">
        <v>1.7</v>
      </c>
      <c r="J46" s="109" t="s">
        <v>115</v>
      </c>
      <c r="K46" s="162">
        <v>1.4</v>
      </c>
      <c r="L46" s="109" t="s">
        <v>115</v>
      </c>
      <c r="M46" s="162">
        <v>0.2</v>
      </c>
      <c r="N46" s="109" t="s">
        <v>114</v>
      </c>
      <c r="O46" s="162">
        <v>0.6</v>
      </c>
      <c r="P46" s="109" t="s">
        <v>115</v>
      </c>
      <c r="Q46" s="162">
        <v>0.4</v>
      </c>
      <c r="R46" s="109" t="s">
        <v>115</v>
      </c>
      <c r="S46" s="162">
        <v>0.2</v>
      </c>
      <c r="T46" s="109" t="s">
        <v>114</v>
      </c>
    </row>
    <row r="47" spans="1:20" ht="11.45" customHeight="1" x14ac:dyDescent="0.2">
      <c r="A47" s="120">
        <f>IF(E47&lt;&gt;"",COUNTA($E$13:E47),"")</f>
        <v>28</v>
      </c>
      <c r="B47" s="135" t="s">
        <v>153</v>
      </c>
      <c r="C47" s="162">
        <v>0.2</v>
      </c>
      <c r="D47" s="109" t="s">
        <v>114</v>
      </c>
      <c r="E47" s="162">
        <v>0.1</v>
      </c>
      <c r="F47" s="109" t="s">
        <v>114</v>
      </c>
      <c r="G47" s="162">
        <v>0.2</v>
      </c>
      <c r="H47" s="109" t="s">
        <v>112</v>
      </c>
      <c r="I47" s="162">
        <v>0.2</v>
      </c>
      <c r="J47" s="109" t="s">
        <v>112</v>
      </c>
      <c r="K47" s="162">
        <v>0.1</v>
      </c>
      <c r="L47" s="109" t="s">
        <v>114</v>
      </c>
      <c r="M47" s="162">
        <v>0.1</v>
      </c>
      <c r="N47" s="109" t="s">
        <v>112</v>
      </c>
      <c r="O47" s="162">
        <v>0.1</v>
      </c>
      <c r="P47" s="109" t="s">
        <v>114</v>
      </c>
      <c r="Q47" s="162">
        <v>0</v>
      </c>
      <c r="R47" s="109" t="s">
        <v>114</v>
      </c>
      <c r="S47" s="162">
        <v>0.1</v>
      </c>
      <c r="T47" s="109" t="s">
        <v>114</v>
      </c>
    </row>
    <row r="58" ht="53.1" customHeight="1" x14ac:dyDescent="0.2"/>
  </sheetData>
  <mergeCells count="36">
    <mergeCell ref="C10:T10"/>
    <mergeCell ref="E3:H7"/>
    <mergeCell ref="C3:D9"/>
    <mergeCell ref="E9:H9"/>
    <mergeCell ref="K9:N9"/>
    <mergeCell ref="K8:L8"/>
    <mergeCell ref="M8:N8"/>
    <mergeCell ref="I7:J9"/>
    <mergeCell ref="O7:P9"/>
    <mergeCell ref="S8:T8"/>
    <mergeCell ref="K7:N7"/>
    <mergeCell ref="Q7:T7"/>
    <mergeCell ref="Q9:T9"/>
    <mergeCell ref="C30:T30"/>
    <mergeCell ref="C39:T39"/>
    <mergeCell ref="C12:T12"/>
    <mergeCell ref="C21:T21"/>
    <mergeCell ref="Q11:R11"/>
    <mergeCell ref="S11:T11"/>
    <mergeCell ref="C11:D11"/>
    <mergeCell ref="A1:B2"/>
    <mergeCell ref="C1:T2"/>
    <mergeCell ref="E11:F11"/>
    <mergeCell ref="G11:H11"/>
    <mergeCell ref="I11:J11"/>
    <mergeCell ref="K11:L11"/>
    <mergeCell ref="M11:N11"/>
    <mergeCell ref="O11:P11"/>
    <mergeCell ref="A3:A10"/>
    <mergeCell ref="Q8:R8"/>
    <mergeCell ref="I5:N6"/>
    <mergeCell ref="E8:F8"/>
    <mergeCell ref="G8:H8"/>
    <mergeCell ref="O5:T6"/>
    <mergeCell ref="I3:T4"/>
    <mergeCell ref="B3:B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rowBreaks count="1" manualBreakCount="1">
    <brk id="57" max="16383" man="1"/>
  </rowBreaks>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02"/>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T12"/>
    </sheetView>
  </sheetViews>
  <sheetFormatPr baseColWidth="10" defaultColWidth="11.28515625" defaultRowHeight="11.45" customHeight="1" x14ac:dyDescent="0.2"/>
  <cols>
    <col min="1" max="1" width="3.7109375" style="39" customWidth="1"/>
    <col min="2" max="2" width="20.28515625" style="114" customWidth="1"/>
    <col min="3" max="3" width="5.7109375" style="101" customWidth="1"/>
    <col min="4" max="4" width="2.28515625" style="115" customWidth="1"/>
    <col min="5" max="5" width="5.7109375" style="101" customWidth="1"/>
    <col min="6" max="6" width="2.28515625" style="115" customWidth="1"/>
    <col min="7" max="7" width="5.7109375" style="101" customWidth="1"/>
    <col min="8" max="8" width="2.28515625" style="101" customWidth="1"/>
    <col min="9" max="9" width="4.7109375" style="115" customWidth="1"/>
    <col min="10" max="10" width="2.28515625" style="101" customWidth="1"/>
    <col min="11" max="11" width="4.28515625" style="115" customWidth="1"/>
    <col min="12" max="12" width="2.28515625" style="101" customWidth="1"/>
    <col min="13" max="13" width="5.7109375" style="115" customWidth="1"/>
    <col min="14" max="14" width="2.28515625" style="101" customWidth="1"/>
    <col min="15" max="15" width="5.7109375" style="115" customWidth="1"/>
    <col min="16" max="16" width="2.28515625" style="101" customWidth="1"/>
    <col min="17" max="17" width="5.28515625" style="115" customWidth="1"/>
    <col min="18" max="18" width="2.28515625" style="101" customWidth="1"/>
    <col min="19" max="19" width="4.85546875" style="115" customWidth="1"/>
    <col min="20" max="20" width="2.28515625" style="101" customWidth="1"/>
    <col min="21" max="21" width="6.7109375" style="101" customWidth="1"/>
    <col min="22" max="22" width="1.7109375" style="101" customWidth="1"/>
    <col min="23" max="23" width="6.7109375" style="101" customWidth="1"/>
    <col min="24" max="24" width="2.28515625" style="101" customWidth="1"/>
    <col min="25" max="25" width="6.7109375" style="101" customWidth="1"/>
    <col min="26" max="26" width="2.28515625" style="101" customWidth="1"/>
    <col min="27" max="27" width="6.7109375" style="101" customWidth="1"/>
    <col min="28" max="28" width="2.28515625" style="101" customWidth="1"/>
    <col min="29" max="29" width="6.7109375" style="101" customWidth="1"/>
    <col min="30" max="30" width="2.28515625" style="101" customWidth="1"/>
    <col min="31" max="31" width="6.7109375" style="101" customWidth="1"/>
    <col min="32" max="32" width="2.28515625" style="101" customWidth="1"/>
    <col min="33" max="33" width="4.85546875" style="101" customWidth="1"/>
    <col min="34" max="34" width="2.28515625" style="101" customWidth="1"/>
    <col min="35" max="35" width="5.28515625" style="101" customWidth="1"/>
    <col min="36" max="36" width="2.28515625" style="101" customWidth="1"/>
    <col min="37" max="16384" width="11.28515625" style="101"/>
  </cols>
  <sheetData>
    <row r="1" spans="1:36" s="139" customFormat="1" ht="54.95" customHeight="1" x14ac:dyDescent="0.2">
      <c r="A1" s="241" t="s">
        <v>172</v>
      </c>
      <c r="B1" s="242"/>
      <c r="C1" s="222" t="s">
        <v>254</v>
      </c>
      <c r="D1" s="222"/>
      <c r="E1" s="222"/>
      <c r="F1" s="222"/>
      <c r="G1" s="222"/>
      <c r="H1" s="222"/>
      <c r="I1" s="222"/>
      <c r="J1" s="222"/>
      <c r="K1" s="222"/>
      <c r="L1" s="222"/>
      <c r="M1" s="222"/>
      <c r="N1" s="222"/>
      <c r="O1" s="222"/>
      <c r="P1" s="222"/>
      <c r="Q1" s="222"/>
      <c r="R1" s="222"/>
      <c r="S1" s="222"/>
      <c r="T1" s="223"/>
      <c r="U1" s="221" t="s">
        <v>254</v>
      </c>
      <c r="V1" s="222"/>
      <c r="W1" s="222"/>
      <c r="X1" s="222"/>
      <c r="Y1" s="222"/>
      <c r="Z1" s="222"/>
      <c r="AA1" s="222"/>
      <c r="AB1" s="222"/>
      <c r="AC1" s="222"/>
      <c r="AD1" s="222"/>
      <c r="AE1" s="222"/>
      <c r="AF1" s="222"/>
      <c r="AG1" s="222"/>
      <c r="AH1" s="222"/>
      <c r="AI1" s="222"/>
      <c r="AJ1" s="223"/>
    </row>
    <row r="2" spans="1:36" s="129" customFormat="1" ht="32.1" customHeight="1" x14ac:dyDescent="0.2">
      <c r="A2" s="257" t="s">
        <v>251</v>
      </c>
      <c r="B2" s="258"/>
      <c r="C2" s="225" t="s">
        <v>270</v>
      </c>
      <c r="D2" s="225"/>
      <c r="E2" s="225"/>
      <c r="F2" s="225"/>
      <c r="G2" s="225"/>
      <c r="H2" s="225"/>
      <c r="I2" s="225"/>
      <c r="J2" s="225"/>
      <c r="K2" s="225"/>
      <c r="L2" s="225"/>
      <c r="M2" s="225"/>
      <c r="N2" s="225"/>
      <c r="O2" s="225"/>
      <c r="P2" s="225"/>
      <c r="Q2" s="225"/>
      <c r="R2" s="225"/>
      <c r="S2" s="225"/>
      <c r="T2" s="226"/>
      <c r="U2" s="224" t="s">
        <v>270</v>
      </c>
      <c r="V2" s="225"/>
      <c r="W2" s="225"/>
      <c r="X2" s="225"/>
      <c r="Y2" s="225"/>
      <c r="Z2" s="225"/>
      <c r="AA2" s="225"/>
      <c r="AB2" s="225"/>
      <c r="AC2" s="225"/>
      <c r="AD2" s="225"/>
      <c r="AE2" s="225"/>
      <c r="AF2" s="225"/>
      <c r="AG2" s="225"/>
      <c r="AH2" s="225"/>
      <c r="AI2" s="225"/>
      <c r="AJ2" s="226"/>
    </row>
    <row r="3" spans="1:36" ht="11.45" customHeight="1" x14ac:dyDescent="0.2">
      <c r="A3" s="232" t="s">
        <v>18</v>
      </c>
      <c r="B3" s="259" t="s">
        <v>302</v>
      </c>
      <c r="C3" s="219" t="s">
        <v>31</v>
      </c>
      <c r="D3" s="219"/>
      <c r="E3" s="219"/>
      <c r="F3" s="219"/>
      <c r="G3" s="219"/>
      <c r="H3" s="219"/>
      <c r="I3" s="219"/>
      <c r="J3" s="219"/>
      <c r="K3" s="219"/>
      <c r="L3" s="219"/>
      <c r="M3" s="219" t="s">
        <v>89</v>
      </c>
      <c r="N3" s="219"/>
      <c r="O3" s="219"/>
      <c r="P3" s="219"/>
      <c r="Q3" s="219"/>
      <c r="R3" s="219"/>
      <c r="S3" s="219"/>
      <c r="T3" s="227"/>
      <c r="U3" s="218" t="s">
        <v>89</v>
      </c>
      <c r="V3" s="219"/>
      <c r="W3" s="219"/>
      <c r="X3" s="219"/>
      <c r="Y3" s="219"/>
      <c r="Z3" s="219"/>
      <c r="AA3" s="219"/>
      <c r="AB3" s="219"/>
      <c r="AC3" s="219"/>
      <c r="AD3" s="219"/>
      <c r="AE3" s="219"/>
      <c r="AF3" s="219"/>
      <c r="AG3" s="219"/>
      <c r="AH3" s="219"/>
      <c r="AI3" s="219"/>
      <c r="AJ3" s="227"/>
    </row>
    <row r="4" spans="1:36" ht="11.45" customHeight="1" x14ac:dyDescent="0.2">
      <c r="A4" s="232"/>
      <c r="B4" s="259"/>
      <c r="C4" s="219" t="s">
        <v>49</v>
      </c>
      <c r="D4" s="219"/>
      <c r="E4" s="219" t="s">
        <v>38</v>
      </c>
      <c r="F4" s="219"/>
      <c r="G4" s="219" t="s">
        <v>61</v>
      </c>
      <c r="H4" s="219"/>
      <c r="I4" s="219" t="s">
        <v>196</v>
      </c>
      <c r="J4" s="219"/>
      <c r="K4" s="219"/>
      <c r="L4" s="219"/>
      <c r="M4" s="219" t="s">
        <v>90</v>
      </c>
      <c r="N4" s="219"/>
      <c r="O4" s="219"/>
      <c r="P4" s="219"/>
      <c r="Q4" s="219"/>
      <c r="R4" s="219"/>
      <c r="S4" s="219"/>
      <c r="T4" s="227"/>
      <c r="U4" s="218" t="s">
        <v>91</v>
      </c>
      <c r="V4" s="219"/>
      <c r="W4" s="219"/>
      <c r="X4" s="219"/>
      <c r="Y4" s="219"/>
      <c r="Z4" s="219"/>
      <c r="AA4" s="219"/>
      <c r="AB4" s="219"/>
      <c r="AC4" s="219" t="s">
        <v>92</v>
      </c>
      <c r="AD4" s="219"/>
      <c r="AE4" s="219"/>
      <c r="AF4" s="219"/>
      <c r="AG4" s="219"/>
      <c r="AH4" s="219"/>
      <c r="AI4" s="219"/>
      <c r="AJ4" s="227"/>
    </row>
    <row r="5" spans="1:36" ht="11.45" customHeight="1" x14ac:dyDescent="0.2">
      <c r="A5" s="232"/>
      <c r="B5" s="259"/>
      <c r="C5" s="219"/>
      <c r="D5" s="219"/>
      <c r="E5" s="219"/>
      <c r="F5" s="219"/>
      <c r="G5" s="219"/>
      <c r="H5" s="219"/>
      <c r="I5" s="219"/>
      <c r="J5" s="219"/>
      <c r="K5" s="219"/>
      <c r="L5" s="219"/>
      <c r="M5" s="219"/>
      <c r="N5" s="219"/>
      <c r="O5" s="219"/>
      <c r="P5" s="219"/>
      <c r="Q5" s="219"/>
      <c r="R5" s="219"/>
      <c r="S5" s="219"/>
      <c r="T5" s="227"/>
      <c r="U5" s="218"/>
      <c r="V5" s="219"/>
      <c r="W5" s="219"/>
      <c r="X5" s="219"/>
      <c r="Y5" s="219"/>
      <c r="Z5" s="219"/>
      <c r="AA5" s="219"/>
      <c r="AB5" s="219"/>
      <c r="AC5" s="219"/>
      <c r="AD5" s="219"/>
      <c r="AE5" s="219"/>
      <c r="AF5" s="219"/>
      <c r="AG5" s="219"/>
      <c r="AH5" s="219"/>
      <c r="AI5" s="219"/>
      <c r="AJ5" s="227"/>
    </row>
    <row r="6" spans="1:36" ht="11.45" customHeight="1" x14ac:dyDescent="0.2">
      <c r="A6" s="232"/>
      <c r="B6" s="259"/>
      <c r="C6" s="219"/>
      <c r="D6" s="219"/>
      <c r="E6" s="219"/>
      <c r="F6" s="219"/>
      <c r="G6" s="219"/>
      <c r="H6" s="219"/>
      <c r="I6" s="219" t="s">
        <v>76</v>
      </c>
      <c r="J6" s="219"/>
      <c r="K6" s="219" t="s">
        <v>77</v>
      </c>
      <c r="L6" s="219"/>
      <c r="M6" s="219" t="s">
        <v>53</v>
      </c>
      <c r="N6" s="219"/>
      <c r="O6" s="219"/>
      <c r="P6" s="219"/>
      <c r="Q6" s="219" t="s">
        <v>197</v>
      </c>
      <c r="R6" s="219"/>
      <c r="S6" s="219"/>
      <c r="T6" s="227"/>
      <c r="U6" s="218" t="s">
        <v>53</v>
      </c>
      <c r="V6" s="219"/>
      <c r="W6" s="219"/>
      <c r="X6" s="219"/>
      <c r="Y6" s="219" t="s">
        <v>198</v>
      </c>
      <c r="Z6" s="219"/>
      <c r="AA6" s="219"/>
      <c r="AB6" s="219"/>
      <c r="AC6" s="219" t="s">
        <v>53</v>
      </c>
      <c r="AD6" s="219"/>
      <c r="AE6" s="219"/>
      <c r="AF6" s="219"/>
      <c r="AG6" s="219" t="s">
        <v>199</v>
      </c>
      <c r="AH6" s="219"/>
      <c r="AI6" s="219"/>
      <c r="AJ6" s="227"/>
    </row>
    <row r="7" spans="1:36" ht="11.45" customHeight="1" x14ac:dyDescent="0.2">
      <c r="A7" s="232"/>
      <c r="B7" s="259"/>
      <c r="C7" s="219"/>
      <c r="D7" s="219"/>
      <c r="E7" s="219"/>
      <c r="F7" s="219"/>
      <c r="G7" s="219"/>
      <c r="H7" s="219"/>
      <c r="I7" s="219" t="s">
        <v>78</v>
      </c>
      <c r="J7" s="219"/>
      <c r="K7" s="219"/>
      <c r="L7" s="219"/>
      <c r="M7" s="219" t="s">
        <v>38</v>
      </c>
      <c r="N7" s="219"/>
      <c r="O7" s="219" t="s">
        <v>61</v>
      </c>
      <c r="P7" s="219"/>
      <c r="Q7" s="219" t="s">
        <v>76</v>
      </c>
      <c r="R7" s="219"/>
      <c r="S7" s="219" t="s">
        <v>77</v>
      </c>
      <c r="T7" s="227"/>
      <c r="U7" s="218" t="s">
        <v>38</v>
      </c>
      <c r="V7" s="219"/>
      <c r="W7" s="219" t="s">
        <v>61</v>
      </c>
      <c r="X7" s="219"/>
      <c r="Y7" s="219" t="s">
        <v>76</v>
      </c>
      <c r="Z7" s="219"/>
      <c r="AA7" s="219" t="s">
        <v>77</v>
      </c>
      <c r="AB7" s="219"/>
      <c r="AC7" s="219" t="s">
        <v>38</v>
      </c>
      <c r="AD7" s="219"/>
      <c r="AE7" s="219" t="s">
        <v>61</v>
      </c>
      <c r="AF7" s="219"/>
      <c r="AG7" s="219" t="s">
        <v>76</v>
      </c>
      <c r="AH7" s="219"/>
      <c r="AI7" s="219" t="s">
        <v>77</v>
      </c>
      <c r="AJ7" s="227"/>
    </row>
    <row r="8" spans="1:36" ht="11.45" customHeight="1" x14ac:dyDescent="0.2">
      <c r="A8" s="232"/>
      <c r="B8" s="259"/>
      <c r="C8" s="219"/>
      <c r="D8" s="219"/>
      <c r="E8" s="219"/>
      <c r="F8" s="219"/>
      <c r="G8" s="219"/>
      <c r="H8" s="219"/>
      <c r="I8" s="219"/>
      <c r="J8" s="219"/>
      <c r="K8" s="219"/>
      <c r="L8" s="219"/>
      <c r="M8" s="219"/>
      <c r="N8" s="219"/>
      <c r="O8" s="219"/>
      <c r="P8" s="219"/>
      <c r="Q8" s="219" t="s">
        <v>78</v>
      </c>
      <c r="R8" s="219"/>
      <c r="S8" s="219"/>
      <c r="T8" s="227"/>
      <c r="U8" s="218"/>
      <c r="V8" s="219"/>
      <c r="W8" s="219"/>
      <c r="X8" s="219"/>
      <c r="Y8" s="219" t="s">
        <v>78</v>
      </c>
      <c r="Z8" s="219"/>
      <c r="AA8" s="219"/>
      <c r="AB8" s="219"/>
      <c r="AC8" s="219"/>
      <c r="AD8" s="219"/>
      <c r="AE8" s="219"/>
      <c r="AF8" s="219"/>
      <c r="AG8" s="219" t="s">
        <v>78</v>
      </c>
      <c r="AH8" s="219"/>
      <c r="AI8" s="219"/>
      <c r="AJ8" s="227"/>
    </row>
    <row r="9" spans="1:36" ht="11.45" customHeight="1" x14ac:dyDescent="0.2">
      <c r="A9" s="232"/>
      <c r="B9" s="259"/>
      <c r="C9" s="219"/>
      <c r="D9" s="219"/>
      <c r="E9" s="219"/>
      <c r="F9" s="219"/>
      <c r="G9" s="219" t="s">
        <v>231</v>
      </c>
      <c r="H9" s="219"/>
      <c r="I9" s="219" t="s">
        <v>38</v>
      </c>
      <c r="J9" s="219"/>
      <c r="K9" s="219"/>
      <c r="L9" s="219"/>
      <c r="M9" s="219"/>
      <c r="N9" s="219"/>
      <c r="O9" s="219" t="s">
        <v>231</v>
      </c>
      <c r="P9" s="219"/>
      <c r="Q9" s="219" t="s">
        <v>38</v>
      </c>
      <c r="R9" s="219"/>
      <c r="S9" s="219"/>
      <c r="T9" s="227"/>
      <c r="U9" s="218"/>
      <c r="V9" s="219"/>
      <c r="W9" s="219" t="s">
        <v>231</v>
      </c>
      <c r="X9" s="219"/>
      <c r="Y9" s="219" t="s">
        <v>38</v>
      </c>
      <c r="Z9" s="219"/>
      <c r="AA9" s="219"/>
      <c r="AB9" s="219"/>
      <c r="AC9" s="219"/>
      <c r="AD9" s="219"/>
      <c r="AE9" s="219" t="s">
        <v>231</v>
      </c>
      <c r="AF9" s="219"/>
      <c r="AG9" s="219" t="s">
        <v>231</v>
      </c>
      <c r="AH9" s="219"/>
      <c r="AI9" s="219"/>
      <c r="AJ9" s="227"/>
    </row>
    <row r="10" spans="1:36" ht="11.45" customHeight="1" x14ac:dyDescent="0.2">
      <c r="A10" s="232"/>
      <c r="B10" s="259"/>
      <c r="C10" s="219" t="s">
        <v>55</v>
      </c>
      <c r="D10" s="219"/>
      <c r="E10" s="219"/>
      <c r="F10" s="219"/>
      <c r="G10" s="219"/>
      <c r="H10" s="219"/>
      <c r="I10" s="219"/>
      <c r="J10" s="219"/>
      <c r="K10" s="219"/>
      <c r="L10" s="219"/>
      <c r="M10" s="219"/>
      <c r="N10" s="219"/>
      <c r="O10" s="219"/>
      <c r="P10" s="219"/>
      <c r="Q10" s="219"/>
      <c r="R10" s="219"/>
      <c r="S10" s="219"/>
      <c r="T10" s="227"/>
      <c r="U10" s="218" t="s">
        <v>55</v>
      </c>
      <c r="V10" s="219"/>
      <c r="W10" s="219"/>
      <c r="X10" s="219"/>
      <c r="Y10" s="219"/>
      <c r="Z10" s="219"/>
      <c r="AA10" s="219"/>
      <c r="AB10" s="219"/>
      <c r="AC10" s="219"/>
      <c r="AD10" s="219"/>
      <c r="AE10" s="219"/>
      <c r="AF10" s="219"/>
      <c r="AG10" s="219"/>
      <c r="AH10" s="219"/>
      <c r="AI10" s="219"/>
      <c r="AJ10" s="227"/>
    </row>
    <row r="11" spans="1:36" s="41" customFormat="1" ht="11.45" customHeight="1" x14ac:dyDescent="0.2">
      <c r="A11" s="128">
        <v>1</v>
      </c>
      <c r="B11" s="147">
        <v>2</v>
      </c>
      <c r="C11" s="255">
        <v>3</v>
      </c>
      <c r="D11" s="255"/>
      <c r="E11" s="255">
        <v>4</v>
      </c>
      <c r="F11" s="255"/>
      <c r="G11" s="255">
        <v>5</v>
      </c>
      <c r="H11" s="255"/>
      <c r="I11" s="255">
        <v>6</v>
      </c>
      <c r="J11" s="255"/>
      <c r="K11" s="255">
        <v>7</v>
      </c>
      <c r="L11" s="255"/>
      <c r="M11" s="255">
        <v>8</v>
      </c>
      <c r="N11" s="255"/>
      <c r="O11" s="255">
        <v>9</v>
      </c>
      <c r="P11" s="255"/>
      <c r="Q11" s="255">
        <v>10</v>
      </c>
      <c r="R11" s="255"/>
      <c r="S11" s="255">
        <v>11</v>
      </c>
      <c r="T11" s="256"/>
      <c r="U11" s="260">
        <v>12</v>
      </c>
      <c r="V11" s="255"/>
      <c r="W11" s="255">
        <v>13</v>
      </c>
      <c r="X11" s="255"/>
      <c r="Y11" s="255">
        <v>14</v>
      </c>
      <c r="Z11" s="255"/>
      <c r="AA11" s="255">
        <v>15</v>
      </c>
      <c r="AB11" s="255"/>
      <c r="AC11" s="255">
        <v>16</v>
      </c>
      <c r="AD11" s="255"/>
      <c r="AE11" s="255">
        <v>17</v>
      </c>
      <c r="AF11" s="255"/>
      <c r="AG11" s="255">
        <v>18</v>
      </c>
      <c r="AH11" s="255"/>
      <c r="AI11" s="255">
        <v>19</v>
      </c>
      <c r="AJ11" s="256"/>
    </row>
    <row r="12" spans="1:36" ht="19.899999999999999" customHeight="1" x14ac:dyDescent="0.2">
      <c r="A12" s="142"/>
      <c r="B12" s="102" t="s">
        <v>43</v>
      </c>
      <c r="C12" s="212" t="s">
        <v>31</v>
      </c>
      <c r="D12" s="212"/>
      <c r="E12" s="212"/>
      <c r="F12" s="212"/>
      <c r="G12" s="212"/>
      <c r="H12" s="212"/>
      <c r="I12" s="212"/>
      <c r="J12" s="212"/>
      <c r="K12" s="212"/>
      <c r="L12" s="212"/>
      <c r="M12" s="212"/>
      <c r="N12" s="212"/>
      <c r="O12" s="212"/>
      <c r="P12" s="212"/>
      <c r="Q12" s="212"/>
      <c r="R12" s="212"/>
      <c r="S12" s="212"/>
      <c r="T12" s="212"/>
      <c r="U12" s="212" t="s">
        <v>31</v>
      </c>
      <c r="V12" s="212"/>
      <c r="W12" s="212"/>
      <c r="X12" s="212"/>
      <c r="Y12" s="212"/>
      <c r="Z12" s="212"/>
      <c r="AA12" s="212"/>
      <c r="AB12" s="212"/>
      <c r="AC12" s="212"/>
      <c r="AD12" s="212"/>
      <c r="AE12" s="212"/>
      <c r="AF12" s="212"/>
      <c r="AG12" s="212"/>
      <c r="AH12" s="212"/>
      <c r="AI12" s="212"/>
      <c r="AJ12" s="212"/>
    </row>
    <row r="13" spans="1:36" ht="11.45" customHeight="1" x14ac:dyDescent="0.2">
      <c r="A13" s="120">
        <f>IF(E13&lt;&gt;"",COUNTA($E13:E$13),"")</f>
        <v>1</v>
      </c>
      <c r="B13" s="104" t="s">
        <v>65</v>
      </c>
      <c r="C13" s="159">
        <v>1.6</v>
      </c>
      <c r="D13" s="105" t="s">
        <v>115</v>
      </c>
      <c r="E13" s="161">
        <v>11.1</v>
      </c>
      <c r="F13" s="105" t="s">
        <v>115</v>
      </c>
      <c r="G13" s="161">
        <v>8.1999999999999993</v>
      </c>
      <c r="H13" s="105" t="s">
        <v>115</v>
      </c>
      <c r="I13" s="161">
        <v>6.5</v>
      </c>
      <c r="J13" s="105" t="s">
        <v>115</v>
      </c>
      <c r="K13" s="161">
        <v>4.5999999999999996</v>
      </c>
      <c r="L13" s="105" t="s">
        <v>115</v>
      </c>
      <c r="M13" s="161">
        <v>0.5</v>
      </c>
      <c r="N13" s="105" t="s">
        <v>112</v>
      </c>
      <c r="O13" s="161">
        <v>0.4</v>
      </c>
      <c r="P13" s="105" t="s">
        <v>112</v>
      </c>
      <c r="Q13" s="161">
        <v>0.3</v>
      </c>
      <c r="R13" s="105" t="s">
        <v>113</v>
      </c>
      <c r="S13" s="161">
        <v>0.1</v>
      </c>
      <c r="T13" s="105" t="s">
        <v>112</v>
      </c>
      <c r="U13" s="161">
        <v>3.3</v>
      </c>
      <c r="V13" s="105" t="s">
        <v>115</v>
      </c>
      <c r="W13" s="161">
        <v>2.9</v>
      </c>
      <c r="X13" s="105" t="s">
        <v>115</v>
      </c>
      <c r="Y13" s="161">
        <v>2.4</v>
      </c>
      <c r="Z13" s="105" t="s">
        <v>115</v>
      </c>
      <c r="AA13" s="161">
        <v>0.9</v>
      </c>
      <c r="AB13" s="105" t="s">
        <v>114</v>
      </c>
      <c r="AC13" s="161">
        <v>5.2</v>
      </c>
      <c r="AD13" s="105" t="s">
        <v>115</v>
      </c>
      <c r="AE13" s="161">
        <v>4.5</v>
      </c>
      <c r="AF13" s="105" t="s">
        <v>115</v>
      </c>
      <c r="AG13" s="161">
        <v>3.8</v>
      </c>
      <c r="AH13" s="105" t="s">
        <v>115</v>
      </c>
      <c r="AI13" s="161">
        <v>1.4</v>
      </c>
      <c r="AJ13" s="105" t="s">
        <v>114</v>
      </c>
    </row>
    <row r="14" spans="1:36" ht="6" customHeight="1" x14ac:dyDescent="0.2">
      <c r="A14" s="120" t="str">
        <f>IF(E14&lt;&gt;"",COUNTA($E$13:E14),"")</f>
        <v/>
      </c>
      <c r="B14" s="107"/>
      <c r="C14" s="160"/>
      <c r="D14" s="109"/>
      <c r="E14" s="162"/>
      <c r="F14" s="109"/>
      <c r="G14" s="162"/>
      <c r="H14" s="109"/>
      <c r="I14" s="162"/>
      <c r="J14" s="109"/>
      <c r="K14" s="162"/>
      <c r="L14" s="109"/>
      <c r="M14" s="162"/>
      <c r="N14" s="109"/>
      <c r="O14" s="162"/>
      <c r="P14" s="109"/>
      <c r="Q14" s="162"/>
      <c r="R14" s="109"/>
      <c r="S14" s="162"/>
      <c r="T14" s="109"/>
      <c r="U14" s="162"/>
      <c r="V14" s="109"/>
      <c r="W14" s="162"/>
      <c r="X14" s="109"/>
      <c r="Y14" s="162"/>
      <c r="Z14" s="109"/>
      <c r="AA14" s="162"/>
      <c r="AB14" s="109"/>
      <c r="AC14" s="162"/>
      <c r="AD14" s="109"/>
      <c r="AE14" s="162"/>
      <c r="AF14" s="109"/>
      <c r="AG14" s="162"/>
      <c r="AH14" s="109"/>
      <c r="AI14" s="162"/>
      <c r="AJ14" s="109"/>
    </row>
    <row r="15" spans="1:36" ht="11.45" customHeight="1" x14ac:dyDescent="0.2">
      <c r="A15" s="120">
        <f>IF(E15&lt;&gt;"",COUNTA($E$13:E15),"")</f>
        <v>2</v>
      </c>
      <c r="B15" s="107" t="s">
        <v>250</v>
      </c>
      <c r="C15" s="160">
        <v>0.06</v>
      </c>
      <c r="D15" s="109" t="s">
        <v>112</v>
      </c>
      <c r="E15" s="162">
        <v>0.5</v>
      </c>
      <c r="F15" s="109" t="s">
        <v>112</v>
      </c>
      <c r="G15" s="162">
        <v>0.4</v>
      </c>
      <c r="H15" s="109" t="s">
        <v>114</v>
      </c>
      <c r="I15" s="162">
        <v>0.2</v>
      </c>
      <c r="J15" s="109" t="s">
        <v>114</v>
      </c>
      <c r="K15" s="162">
        <v>0.3</v>
      </c>
      <c r="L15" s="109" t="s">
        <v>112</v>
      </c>
      <c r="M15" s="162">
        <v>0</v>
      </c>
      <c r="N15" s="109" t="s">
        <v>112</v>
      </c>
      <c r="O15" s="162">
        <v>0</v>
      </c>
      <c r="P15" s="109" t="s">
        <v>114</v>
      </c>
      <c r="Q15" s="162">
        <v>0</v>
      </c>
      <c r="R15" s="109" t="s">
        <v>115</v>
      </c>
      <c r="S15" s="162">
        <v>0</v>
      </c>
      <c r="T15" s="109" t="s">
        <v>113</v>
      </c>
      <c r="U15" s="162">
        <v>0.1</v>
      </c>
      <c r="V15" s="109" t="s">
        <v>112</v>
      </c>
      <c r="W15" s="162">
        <v>0.1</v>
      </c>
      <c r="X15" s="109" t="s">
        <v>112</v>
      </c>
      <c r="Y15" s="162">
        <v>0</v>
      </c>
      <c r="Z15" s="109" t="s">
        <v>112</v>
      </c>
      <c r="AA15" s="162">
        <v>0.1</v>
      </c>
      <c r="AB15" s="109" t="s">
        <v>113</v>
      </c>
      <c r="AC15" s="162">
        <v>0.3</v>
      </c>
      <c r="AD15" s="109" t="s">
        <v>112</v>
      </c>
      <c r="AE15" s="162">
        <v>0.3</v>
      </c>
      <c r="AF15" s="109" t="s">
        <v>114</v>
      </c>
      <c r="AG15" s="162">
        <v>0.2</v>
      </c>
      <c r="AH15" s="109" t="s">
        <v>114</v>
      </c>
      <c r="AI15" s="162">
        <v>0.2</v>
      </c>
      <c r="AJ15" s="109" t="s">
        <v>113</v>
      </c>
    </row>
    <row r="16" spans="1:36" ht="11.45" customHeight="1" x14ac:dyDescent="0.2">
      <c r="A16" s="120">
        <f>IF(E16&lt;&gt;"",COUNTA($E$13:E16),"")</f>
        <v>3</v>
      </c>
      <c r="B16" s="107" t="s">
        <v>241</v>
      </c>
      <c r="C16" s="160">
        <v>0.14000000000000001</v>
      </c>
      <c r="D16" s="109" t="s">
        <v>113</v>
      </c>
      <c r="E16" s="162" t="s">
        <v>12</v>
      </c>
      <c r="F16" s="109" t="s">
        <v>116</v>
      </c>
      <c r="G16" s="162" t="s">
        <v>12</v>
      </c>
      <c r="H16" s="109" t="s">
        <v>116</v>
      </c>
      <c r="I16" s="162" t="s">
        <v>12</v>
      </c>
      <c r="J16" s="109" t="s">
        <v>116</v>
      </c>
      <c r="K16" s="162" t="s">
        <v>12</v>
      </c>
      <c r="L16" s="109" t="s">
        <v>116</v>
      </c>
      <c r="M16" s="162" t="s">
        <v>12</v>
      </c>
      <c r="N16" s="109" t="s">
        <v>116</v>
      </c>
      <c r="O16" s="162" t="s">
        <v>12</v>
      </c>
      <c r="P16" s="109" t="s">
        <v>116</v>
      </c>
      <c r="Q16" s="162" t="s">
        <v>12</v>
      </c>
      <c r="R16" s="109" t="s">
        <v>116</v>
      </c>
      <c r="S16" s="162" t="s">
        <v>12</v>
      </c>
      <c r="T16" s="109" t="s">
        <v>116</v>
      </c>
      <c r="U16" s="162" t="s">
        <v>12</v>
      </c>
      <c r="V16" s="109" t="s">
        <v>116</v>
      </c>
      <c r="W16" s="162" t="s">
        <v>12</v>
      </c>
      <c r="X16" s="109" t="s">
        <v>116</v>
      </c>
      <c r="Y16" s="162" t="s">
        <v>12</v>
      </c>
      <c r="Z16" s="109" t="s">
        <v>116</v>
      </c>
      <c r="AA16" s="162" t="s">
        <v>12</v>
      </c>
      <c r="AB16" s="109" t="s">
        <v>116</v>
      </c>
      <c r="AC16" s="162" t="s">
        <v>12</v>
      </c>
      <c r="AD16" s="109" t="s">
        <v>116</v>
      </c>
      <c r="AE16" s="162" t="s">
        <v>12</v>
      </c>
      <c r="AF16" s="109" t="s">
        <v>116</v>
      </c>
      <c r="AG16" s="162" t="s">
        <v>12</v>
      </c>
      <c r="AH16" s="109" t="s">
        <v>116</v>
      </c>
      <c r="AI16" s="162" t="s">
        <v>12</v>
      </c>
      <c r="AJ16" s="109" t="s">
        <v>116</v>
      </c>
    </row>
    <row r="17" spans="1:36" ht="11.45" customHeight="1" x14ac:dyDescent="0.2">
      <c r="A17" s="120">
        <f>IF(E17&lt;&gt;"",COUNTA($E$13:E17),"")</f>
        <v>4</v>
      </c>
      <c r="B17" s="107" t="s">
        <v>242</v>
      </c>
      <c r="C17" s="160">
        <v>0.14000000000000001</v>
      </c>
      <c r="D17" s="109" t="s">
        <v>112</v>
      </c>
      <c r="E17" s="162">
        <v>0.3</v>
      </c>
      <c r="F17" s="109" t="s">
        <v>112</v>
      </c>
      <c r="G17" s="162">
        <v>0.1</v>
      </c>
      <c r="H17" s="109" t="s">
        <v>113</v>
      </c>
      <c r="I17" s="162">
        <v>0.1</v>
      </c>
      <c r="J17" s="109" t="s">
        <v>113</v>
      </c>
      <c r="K17" s="162">
        <v>0.2</v>
      </c>
      <c r="L17" s="109" t="s">
        <v>113</v>
      </c>
      <c r="M17" s="162" t="s">
        <v>12</v>
      </c>
      <c r="N17" s="109" t="s">
        <v>116</v>
      </c>
      <c r="O17" s="162" t="s">
        <v>12</v>
      </c>
      <c r="P17" s="109" t="s">
        <v>116</v>
      </c>
      <c r="Q17" s="162" t="s">
        <v>12</v>
      </c>
      <c r="R17" s="109" t="s">
        <v>116</v>
      </c>
      <c r="S17" s="162" t="s">
        <v>12</v>
      </c>
      <c r="T17" s="109" t="s">
        <v>116</v>
      </c>
      <c r="U17" s="162">
        <v>0.2</v>
      </c>
      <c r="V17" s="109" t="s">
        <v>112</v>
      </c>
      <c r="W17" s="162">
        <v>0.1</v>
      </c>
      <c r="X17" s="109" t="s">
        <v>113</v>
      </c>
      <c r="Y17" s="162">
        <v>0.1</v>
      </c>
      <c r="Z17" s="109" t="s">
        <v>113</v>
      </c>
      <c r="AA17" s="162">
        <v>0.1</v>
      </c>
      <c r="AB17" s="109" t="s">
        <v>113</v>
      </c>
      <c r="AC17" s="162" t="s">
        <v>12</v>
      </c>
      <c r="AD17" s="109" t="s">
        <v>116</v>
      </c>
      <c r="AE17" s="162" t="s">
        <v>12</v>
      </c>
      <c r="AF17" s="109" t="s">
        <v>116</v>
      </c>
      <c r="AG17" s="162" t="s">
        <v>12</v>
      </c>
      <c r="AH17" s="109" t="s">
        <v>116</v>
      </c>
      <c r="AI17" s="162" t="s">
        <v>12</v>
      </c>
      <c r="AJ17" s="109" t="s">
        <v>116</v>
      </c>
    </row>
    <row r="18" spans="1:36" ht="11.45" customHeight="1" x14ac:dyDescent="0.2">
      <c r="A18" s="120">
        <f>IF(E18&lt;&gt;"",COUNTA($E$13:E18),"")</f>
        <v>5</v>
      </c>
      <c r="B18" s="107" t="s">
        <v>246</v>
      </c>
      <c r="C18" s="160">
        <v>0.22</v>
      </c>
      <c r="D18" s="109" t="s">
        <v>112</v>
      </c>
      <c r="E18" s="162">
        <v>0.7</v>
      </c>
      <c r="F18" s="109" t="s">
        <v>113</v>
      </c>
      <c r="G18" s="162">
        <v>0.4</v>
      </c>
      <c r="H18" s="109" t="s">
        <v>113</v>
      </c>
      <c r="I18" s="162">
        <v>0.2</v>
      </c>
      <c r="J18" s="109" t="s">
        <v>113</v>
      </c>
      <c r="K18" s="162">
        <v>0.4</v>
      </c>
      <c r="L18" s="109" t="s">
        <v>113</v>
      </c>
      <c r="M18" s="162" t="s">
        <v>12</v>
      </c>
      <c r="N18" s="109" t="s">
        <v>116</v>
      </c>
      <c r="O18" s="162" t="s">
        <v>12</v>
      </c>
      <c r="P18" s="109" t="s">
        <v>116</v>
      </c>
      <c r="Q18" s="162" t="s">
        <v>12</v>
      </c>
      <c r="R18" s="109" t="s">
        <v>116</v>
      </c>
      <c r="S18" s="162" t="s">
        <v>12</v>
      </c>
      <c r="T18" s="109" t="s">
        <v>116</v>
      </c>
      <c r="U18" s="162">
        <v>0.3</v>
      </c>
      <c r="V18" s="109" t="s">
        <v>112</v>
      </c>
      <c r="W18" s="162">
        <v>0.2</v>
      </c>
      <c r="X18" s="109" t="s">
        <v>112</v>
      </c>
      <c r="Y18" s="162">
        <v>0.2</v>
      </c>
      <c r="Z18" s="109" t="s">
        <v>113</v>
      </c>
      <c r="AA18" s="162">
        <v>0.2</v>
      </c>
      <c r="AB18" s="109" t="s">
        <v>113</v>
      </c>
      <c r="AC18" s="162" t="s">
        <v>12</v>
      </c>
      <c r="AD18" s="109" t="s">
        <v>116</v>
      </c>
      <c r="AE18" s="162" t="s">
        <v>12</v>
      </c>
      <c r="AF18" s="109" t="s">
        <v>116</v>
      </c>
      <c r="AG18" s="162" t="s">
        <v>12</v>
      </c>
      <c r="AH18" s="109" t="s">
        <v>116</v>
      </c>
      <c r="AI18" s="162" t="s">
        <v>12</v>
      </c>
      <c r="AJ18" s="109" t="s">
        <v>116</v>
      </c>
    </row>
    <row r="19" spans="1:36" ht="11.45" customHeight="1" x14ac:dyDescent="0.2">
      <c r="A19" s="120">
        <f>IF(E19&lt;&gt;"",COUNTA($E$13:E19),"")</f>
        <v>6</v>
      </c>
      <c r="B19" s="107" t="s">
        <v>243</v>
      </c>
      <c r="C19" s="160">
        <v>0.13</v>
      </c>
      <c r="D19" s="109" t="s">
        <v>112</v>
      </c>
      <c r="E19" s="162">
        <v>0.4</v>
      </c>
      <c r="F19" s="109" t="s">
        <v>112</v>
      </c>
      <c r="G19" s="162">
        <v>0.2</v>
      </c>
      <c r="H19" s="109" t="s">
        <v>113</v>
      </c>
      <c r="I19" s="162">
        <v>0.1</v>
      </c>
      <c r="J19" s="109" t="s">
        <v>113</v>
      </c>
      <c r="K19" s="162">
        <v>0.3</v>
      </c>
      <c r="L19" s="109" t="s">
        <v>112</v>
      </c>
      <c r="M19" s="162" t="s">
        <v>12</v>
      </c>
      <c r="N19" s="109" t="s">
        <v>116</v>
      </c>
      <c r="O19" s="162" t="s">
        <v>12</v>
      </c>
      <c r="P19" s="109" t="s">
        <v>116</v>
      </c>
      <c r="Q19" s="162">
        <v>0</v>
      </c>
      <c r="R19" s="109" t="s">
        <v>115</v>
      </c>
      <c r="S19" s="162" t="s">
        <v>12</v>
      </c>
      <c r="T19" s="109" t="s">
        <v>116</v>
      </c>
      <c r="U19" s="162">
        <v>0.2</v>
      </c>
      <c r="V19" s="109" t="s">
        <v>112</v>
      </c>
      <c r="W19" s="162">
        <v>0.1</v>
      </c>
      <c r="X19" s="109" t="s">
        <v>112</v>
      </c>
      <c r="Y19" s="162">
        <v>0.1</v>
      </c>
      <c r="Z19" s="109" t="s">
        <v>113</v>
      </c>
      <c r="AA19" s="162">
        <v>0.1</v>
      </c>
      <c r="AB19" s="109" t="s">
        <v>113</v>
      </c>
      <c r="AC19" s="162" t="s">
        <v>12</v>
      </c>
      <c r="AD19" s="109" t="s">
        <v>116</v>
      </c>
      <c r="AE19" s="162" t="s">
        <v>12</v>
      </c>
      <c r="AF19" s="109" t="s">
        <v>116</v>
      </c>
      <c r="AG19" s="162" t="s">
        <v>12</v>
      </c>
      <c r="AH19" s="109" t="s">
        <v>116</v>
      </c>
      <c r="AI19" s="162" t="s">
        <v>12</v>
      </c>
      <c r="AJ19" s="109" t="s">
        <v>116</v>
      </c>
    </row>
    <row r="20" spans="1:36" ht="11.45" customHeight="1" x14ac:dyDescent="0.2">
      <c r="A20" s="120">
        <f>IF(E20&lt;&gt;"",COUNTA($E$13:E20),"")</f>
        <v>7</v>
      </c>
      <c r="B20" s="107" t="s">
        <v>244</v>
      </c>
      <c r="C20" s="160">
        <v>0.15</v>
      </c>
      <c r="D20" s="109" t="s">
        <v>114</v>
      </c>
      <c r="E20" s="162">
        <v>0.5</v>
      </c>
      <c r="F20" s="109" t="s">
        <v>114</v>
      </c>
      <c r="G20" s="162">
        <v>0.3</v>
      </c>
      <c r="H20" s="109" t="s">
        <v>114</v>
      </c>
      <c r="I20" s="162">
        <v>0.3</v>
      </c>
      <c r="J20" s="109" t="s">
        <v>114</v>
      </c>
      <c r="K20" s="162">
        <v>0.2</v>
      </c>
      <c r="L20" s="109" t="s">
        <v>112</v>
      </c>
      <c r="M20" s="162">
        <v>0</v>
      </c>
      <c r="N20" s="109" t="s">
        <v>112</v>
      </c>
      <c r="O20" s="162">
        <v>0</v>
      </c>
      <c r="P20" s="109" t="s">
        <v>112</v>
      </c>
      <c r="Q20" s="162">
        <v>0</v>
      </c>
      <c r="R20" s="109" t="s">
        <v>112</v>
      </c>
      <c r="S20" s="162">
        <v>0</v>
      </c>
      <c r="T20" s="109" t="s">
        <v>113</v>
      </c>
      <c r="U20" s="162">
        <v>0.2</v>
      </c>
      <c r="V20" s="109" t="s">
        <v>114</v>
      </c>
      <c r="W20" s="162">
        <v>0.2</v>
      </c>
      <c r="X20" s="109" t="s">
        <v>114</v>
      </c>
      <c r="Y20" s="162">
        <v>0.2</v>
      </c>
      <c r="Z20" s="109" t="s">
        <v>114</v>
      </c>
      <c r="AA20" s="162">
        <v>0.1</v>
      </c>
      <c r="AB20" s="109" t="s">
        <v>112</v>
      </c>
      <c r="AC20" s="162">
        <v>0.2</v>
      </c>
      <c r="AD20" s="109" t="s">
        <v>112</v>
      </c>
      <c r="AE20" s="162">
        <v>0.1</v>
      </c>
      <c r="AF20" s="109" t="s">
        <v>112</v>
      </c>
      <c r="AG20" s="162">
        <v>0.1</v>
      </c>
      <c r="AH20" s="109" t="s">
        <v>112</v>
      </c>
      <c r="AI20" s="162">
        <v>0.1</v>
      </c>
      <c r="AJ20" s="109" t="s">
        <v>112</v>
      </c>
    </row>
    <row r="21" spans="1:36" ht="11.45" customHeight="1" x14ac:dyDescent="0.2">
      <c r="A21" s="120">
        <f>IF(E21&lt;&gt;"",COUNTA($E$13:E21),"")</f>
        <v>8</v>
      </c>
      <c r="B21" s="107" t="s">
        <v>245</v>
      </c>
      <c r="C21" s="160">
        <v>0.34</v>
      </c>
      <c r="D21" s="109" t="s">
        <v>114</v>
      </c>
      <c r="E21" s="162">
        <v>1.8</v>
      </c>
      <c r="F21" s="109" t="s">
        <v>114</v>
      </c>
      <c r="G21" s="162">
        <v>1.4</v>
      </c>
      <c r="H21" s="109" t="s">
        <v>114</v>
      </c>
      <c r="I21" s="162">
        <v>1.1000000000000001</v>
      </c>
      <c r="J21" s="109" t="s">
        <v>114</v>
      </c>
      <c r="K21" s="162">
        <v>0.7</v>
      </c>
      <c r="L21" s="109" t="s">
        <v>114</v>
      </c>
      <c r="M21" s="162">
        <v>0</v>
      </c>
      <c r="N21" s="109" t="s">
        <v>112</v>
      </c>
      <c r="O21" s="162">
        <v>0</v>
      </c>
      <c r="P21" s="109" t="s">
        <v>113</v>
      </c>
      <c r="Q21" s="162">
        <v>0</v>
      </c>
      <c r="R21" s="109" t="s">
        <v>113</v>
      </c>
      <c r="S21" s="162">
        <v>0</v>
      </c>
      <c r="T21" s="109" t="s">
        <v>112</v>
      </c>
      <c r="U21" s="162">
        <v>0.7</v>
      </c>
      <c r="V21" s="109" t="s">
        <v>114</v>
      </c>
      <c r="W21" s="162">
        <v>0.7</v>
      </c>
      <c r="X21" s="109" t="s">
        <v>114</v>
      </c>
      <c r="Y21" s="162">
        <v>0.6</v>
      </c>
      <c r="Z21" s="109" t="s">
        <v>114</v>
      </c>
      <c r="AA21" s="162">
        <v>0.1</v>
      </c>
      <c r="AB21" s="109" t="s">
        <v>114</v>
      </c>
      <c r="AC21" s="162">
        <v>0.8</v>
      </c>
      <c r="AD21" s="109" t="s">
        <v>114</v>
      </c>
      <c r="AE21" s="162">
        <v>0.6</v>
      </c>
      <c r="AF21" s="109" t="s">
        <v>114</v>
      </c>
      <c r="AG21" s="162">
        <v>0.5</v>
      </c>
      <c r="AH21" s="109" t="s">
        <v>112</v>
      </c>
      <c r="AI21" s="162">
        <v>0.3</v>
      </c>
      <c r="AJ21" s="109" t="s">
        <v>114</v>
      </c>
    </row>
    <row r="22" spans="1:36" ht="11.45" customHeight="1" x14ac:dyDescent="0.2">
      <c r="A22" s="120">
        <f>IF(E22&lt;&gt;"",COUNTA($E$13:E22),"")</f>
        <v>9</v>
      </c>
      <c r="B22" s="107" t="s">
        <v>314</v>
      </c>
      <c r="C22" s="160">
        <v>0.22</v>
      </c>
      <c r="D22" s="109" t="s">
        <v>114</v>
      </c>
      <c r="E22" s="162">
        <v>1.6</v>
      </c>
      <c r="F22" s="109" t="s">
        <v>114</v>
      </c>
      <c r="G22" s="162">
        <v>1.3</v>
      </c>
      <c r="H22" s="109" t="s">
        <v>114</v>
      </c>
      <c r="I22" s="162">
        <v>1.1000000000000001</v>
      </c>
      <c r="J22" s="109" t="s">
        <v>114</v>
      </c>
      <c r="K22" s="162">
        <v>0.5</v>
      </c>
      <c r="L22" s="109" t="s">
        <v>114</v>
      </c>
      <c r="M22" s="162">
        <v>0.1</v>
      </c>
      <c r="N22" s="109" t="s">
        <v>112</v>
      </c>
      <c r="O22" s="162">
        <v>0.1</v>
      </c>
      <c r="P22" s="109" t="s">
        <v>112</v>
      </c>
      <c r="Q22" s="162">
        <v>0.1</v>
      </c>
      <c r="R22" s="109" t="s">
        <v>113</v>
      </c>
      <c r="S22" s="162">
        <v>0</v>
      </c>
      <c r="T22" s="109" t="s">
        <v>112</v>
      </c>
      <c r="U22" s="162">
        <v>0.5</v>
      </c>
      <c r="V22" s="109" t="s">
        <v>114</v>
      </c>
      <c r="W22" s="162">
        <v>0.5</v>
      </c>
      <c r="X22" s="109" t="s">
        <v>114</v>
      </c>
      <c r="Y22" s="162">
        <v>0.4</v>
      </c>
      <c r="Z22" s="109" t="s">
        <v>114</v>
      </c>
      <c r="AA22" s="162">
        <v>0.1</v>
      </c>
      <c r="AB22" s="109" t="s">
        <v>112</v>
      </c>
      <c r="AC22" s="162">
        <v>0.8</v>
      </c>
      <c r="AD22" s="109" t="s">
        <v>114</v>
      </c>
      <c r="AE22" s="162">
        <v>0.7</v>
      </c>
      <c r="AF22" s="109" t="s">
        <v>114</v>
      </c>
      <c r="AG22" s="162">
        <v>0.6</v>
      </c>
      <c r="AH22" s="109" t="s">
        <v>114</v>
      </c>
      <c r="AI22" s="162">
        <v>0.2</v>
      </c>
      <c r="AJ22" s="109" t="s">
        <v>114</v>
      </c>
    </row>
    <row r="23" spans="1:36" ht="11.45" customHeight="1" x14ac:dyDescent="0.2">
      <c r="A23" s="120">
        <f>IF(E23&lt;&gt;"",COUNTA($E$13:E23),"")</f>
        <v>10</v>
      </c>
      <c r="B23" s="107" t="s">
        <v>313</v>
      </c>
      <c r="C23" s="160">
        <v>0.2</v>
      </c>
      <c r="D23" s="109" t="s">
        <v>115</v>
      </c>
      <c r="E23" s="162">
        <v>5</v>
      </c>
      <c r="F23" s="109" t="s">
        <v>115</v>
      </c>
      <c r="G23" s="162">
        <v>3.8</v>
      </c>
      <c r="H23" s="109" t="s">
        <v>115</v>
      </c>
      <c r="I23" s="162">
        <v>3.2</v>
      </c>
      <c r="J23" s="109" t="s">
        <v>115</v>
      </c>
      <c r="K23" s="162">
        <v>1.9</v>
      </c>
      <c r="L23" s="109" t="s">
        <v>115</v>
      </c>
      <c r="M23" s="162">
        <v>0.1</v>
      </c>
      <c r="N23" s="109" t="s">
        <v>115</v>
      </c>
      <c r="O23" s="162">
        <v>0.1</v>
      </c>
      <c r="P23" s="109" t="s">
        <v>115</v>
      </c>
      <c r="Q23" s="162">
        <v>0.1</v>
      </c>
      <c r="R23" s="109" t="s">
        <v>115</v>
      </c>
      <c r="S23" s="162">
        <v>0</v>
      </c>
      <c r="T23" s="109" t="s">
        <v>115</v>
      </c>
      <c r="U23" s="162">
        <v>0.8</v>
      </c>
      <c r="V23" s="109" t="s">
        <v>115</v>
      </c>
      <c r="W23" s="162">
        <v>0.8</v>
      </c>
      <c r="X23" s="109" t="s">
        <v>115</v>
      </c>
      <c r="Y23" s="162">
        <v>0.7</v>
      </c>
      <c r="Z23" s="109" t="s">
        <v>115</v>
      </c>
      <c r="AA23" s="162">
        <v>0.1</v>
      </c>
      <c r="AB23" s="109" t="s">
        <v>115</v>
      </c>
      <c r="AC23" s="162">
        <v>2.7</v>
      </c>
      <c r="AD23" s="109" t="s">
        <v>115</v>
      </c>
      <c r="AE23" s="162">
        <v>2.5</v>
      </c>
      <c r="AF23" s="109" t="s">
        <v>115</v>
      </c>
      <c r="AG23" s="162">
        <v>2.2999999999999998</v>
      </c>
      <c r="AH23" s="109" t="s">
        <v>115</v>
      </c>
      <c r="AI23" s="162">
        <v>0.4</v>
      </c>
      <c r="AJ23" s="109" t="s">
        <v>115</v>
      </c>
    </row>
    <row r="24" spans="1:36" ht="39.950000000000003" customHeight="1" x14ac:dyDescent="0.2">
      <c r="A24" s="120" t="str">
        <f>IF(E24&lt;&gt;"",COUNTA($E$13:E24),"")</f>
        <v/>
      </c>
      <c r="B24" s="107" t="s">
        <v>43</v>
      </c>
      <c r="C24" s="234" t="s">
        <v>63</v>
      </c>
      <c r="D24" s="234"/>
      <c r="E24" s="234"/>
      <c r="F24" s="234"/>
      <c r="G24" s="234"/>
      <c r="H24" s="234"/>
      <c r="I24" s="234"/>
      <c r="J24" s="234"/>
      <c r="K24" s="234"/>
      <c r="L24" s="234"/>
      <c r="M24" s="234"/>
      <c r="N24" s="234"/>
      <c r="O24" s="234"/>
      <c r="P24" s="234"/>
      <c r="Q24" s="234"/>
      <c r="R24" s="234"/>
      <c r="S24" s="234"/>
      <c r="T24" s="234"/>
      <c r="U24" s="254" t="s">
        <v>63</v>
      </c>
      <c r="V24" s="254"/>
      <c r="W24" s="254"/>
      <c r="X24" s="254"/>
      <c r="Y24" s="254"/>
      <c r="Z24" s="254"/>
      <c r="AA24" s="254"/>
      <c r="AB24" s="254"/>
      <c r="AC24" s="254"/>
      <c r="AD24" s="254"/>
      <c r="AE24" s="254"/>
      <c r="AF24" s="254"/>
      <c r="AG24" s="254"/>
      <c r="AH24" s="254"/>
      <c r="AI24" s="254"/>
      <c r="AJ24" s="254"/>
    </row>
    <row r="25" spans="1:36" s="113" customFormat="1" ht="11.45" customHeight="1" x14ac:dyDescent="0.2">
      <c r="A25" s="120">
        <f>IF(E25&lt;&gt;"",COUNTA($E$13:E25),"")</f>
        <v>11</v>
      </c>
      <c r="B25" s="104" t="s">
        <v>70</v>
      </c>
      <c r="C25" s="159">
        <v>0.91</v>
      </c>
      <c r="D25" s="105" t="s">
        <v>114</v>
      </c>
      <c r="E25" s="161">
        <v>2.9</v>
      </c>
      <c r="F25" s="105" t="s">
        <v>114</v>
      </c>
      <c r="G25" s="161">
        <v>1.8</v>
      </c>
      <c r="H25" s="105" t="s">
        <v>114</v>
      </c>
      <c r="I25" s="161">
        <v>1.3</v>
      </c>
      <c r="J25" s="105" t="s">
        <v>114</v>
      </c>
      <c r="K25" s="161">
        <v>1.6</v>
      </c>
      <c r="L25" s="105" t="s">
        <v>114</v>
      </c>
      <c r="M25" s="161">
        <v>0.1</v>
      </c>
      <c r="N25" s="105" t="s">
        <v>112</v>
      </c>
      <c r="O25" s="161">
        <v>0.1</v>
      </c>
      <c r="P25" s="105" t="s">
        <v>113</v>
      </c>
      <c r="Q25" s="161" t="s">
        <v>12</v>
      </c>
      <c r="R25" s="105" t="s">
        <v>116</v>
      </c>
      <c r="S25" s="161">
        <v>0.1</v>
      </c>
      <c r="T25" s="105" t="s">
        <v>113</v>
      </c>
      <c r="U25" s="161">
        <v>1.3</v>
      </c>
      <c r="V25" s="105" t="s">
        <v>114</v>
      </c>
      <c r="W25" s="161">
        <v>1</v>
      </c>
      <c r="X25" s="105" t="s">
        <v>114</v>
      </c>
      <c r="Y25" s="161">
        <v>0.8</v>
      </c>
      <c r="Z25" s="105" t="s">
        <v>114</v>
      </c>
      <c r="AA25" s="161">
        <v>0.6</v>
      </c>
      <c r="AB25" s="105" t="s">
        <v>112</v>
      </c>
      <c r="AC25" s="161">
        <v>0.9</v>
      </c>
      <c r="AD25" s="105" t="s">
        <v>114</v>
      </c>
      <c r="AE25" s="161">
        <v>0.7</v>
      </c>
      <c r="AF25" s="105" t="s">
        <v>114</v>
      </c>
      <c r="AG25" s="161">
        <v>0.5</v>
      </c>
      <c r="AH25" s="105" t="s">
        <v>114</v>
      </c>
      <c r="AI25" s="161">
        <v>0.5</v>
      </c>
      <c r="AJ25" s="105" t="s">
        <v>112</v>
      </c>
    </row>
    <row r="26" spans="1:36" ht="11.45" customHeight="1" x14ac:dyDescent="0.2">
      <c r="A26" s="120" t="str">
        <f>IF(E26&lt;&gt;"",COUNTA($E$13:E26),"")</f>
        <v/>
      </c>
      <c r="B26" s="107" t="s">
        <v>83</v>
      </c>
      <c r="C26" s="160" t="s">
        <v>43</v>
      </c>
      <c r="D26" s="109" t="s">
        <v>43</v>
      </c>
      <c r="E26" s="162" t="s">
        <v>43</v>
      </c>
      <c r="F26" s="109" t="s">
        <v>43</v>
      </c>
      <c r="G26" s="162" t="s">
        <v>43</v>
      </c>
      <c r="H26" s="109" t="s">
        <v>43</v>
      </c>
      <c r="I26" s="162" t="s">
        <v>43</v>
      </c>
      <c r="J26" s="109" t="s">
        <v>43</v>
      </c>
      <c r="K26" s="162" t="s">
        <v>43</v>
      </c>
      <c r="L26" s="109" t="s">
        <v>43</v>
      </c>
      <c r="M26" s="162" t="s">
        <v>43</v>
      </c>
      <c r="N26" s="109" t="s">
        <v>43</v>
      </c>
      <c r="O26" s="162" t="s">
        <v>43</v>
      </c>
      <c r="P26" s="109" t="s">
        <v>43</v>
      </c>
      <c r="Q26" s="162" t="s">
        <v>43</v>
      </c>
      <c r="R26" s="109" t="s">
        <v>43</v>
      </c>
      <c r="S26" s="162" t="s">
        <v>43</v>
      </c>
      <c r="T26" s="109" t="s">
        <v>43</v>
      </c>
      <c r="U26" s="162" t="s">
        <v>43</v>
      </c>
      <c r="V26" s="109" t="s">
        <v>43</v>
      </c>
      <c r="W26" s="162" t="s">
        <v>43</v>
      </c>
      <c r="X26" s="109" t="s">
        <v>43</v>
      </c>
      <c r="Y26" s="162" t="s">
        <v>43</v>
      </c>
      <c r="Z26" s="109" t="s">
        <v>43</v>
      </c>
      <c r="AA26" s="162" t="s">
        <v>43</v>
      </c>
      <c r="AB26" s="109" t="s">
        <v>43</v>
      </c>
      <c r="AC26" s="162" t="s">
        <v>43</v>
      </c>
      <c r="AD26" s="109" t="s">
        <v>43</v>
      </c>
      <c r="AE26" s="162" t="s">
        <v>43</v>
      </c>
      <c r="AF26" s="109" t="s">
        <v>43</v>
      </c>
      <c r="AG26" s="162" t="s">
        <v>43</v>
      </c>
      <c r="AH26" s="109" t="s">
        <v>43</v>
      </c>
      <c r="AI26" s="162" t="s">
        <v>43</v>
      </c>
      <c r="AJ26" s="109" t="s">
        <v>43</v>
      </c>
    </row>
    <row r="27" spans="1:36" ht="11.45" customHeight="1" x14ac:dyDescent="0.2">
      <c r="A27" s="120">
        <f>IF(E27&lt;&gt;"",COUNTA($E$13:E27),"")</f>
        <v>13</v>
      </c>
      <c r="B27" s="107" t="s">
        <v>84</v>
      </c>
      <c r="C27" s="160">
        <v>0.48</v>
      </c>
      <c r="D27" s="109" t="s">
        <v>114</v>
      </c>
      <c r="E27" s="162">
        <v>2</v>
      </c>
      <c r="F27" s="109" t="s">
        <v>114</v>
      </c>
      <c r="G27" s="162">
        <v>1.4</v>
      </c>
      <c r="H27" s="109" t="s">
        <v>114</v>
      </c>
      <c r="I27" s="162">
        <v>1</v>
      </c>
      <c r="J27" s="109" t="s">
        <v>114</v>
      </c>
      <c r="K27" s="162">
        <v>0.9</v>
      </c>
      <c r="L27" s="109" t="s">
        <v>112</v>
      </c>
      <c r="M27" s="162">
        <v>0.1</v>
      </c>
      <c r="N27" s="109" t="s">
        <v>112</v>
      </c>
      <c r="O27" s="162">
        <v>0</v>
      </c>
      <c r="P27" s="109" t="s">
        <v>113</v>
      </c>
      <c r="Q27" s="162" t="s">
        <v>12</v>
      </c>
      <c r="R27" s="109" t="s">
        <v>116</v>
      </c>
      <c r="S27" s="162">
        <v>0</v>
      </c>
      <c r="T27" s="109" t="s">
        <v>113</v>
      </c>
      <c r="U27" s="162">
        <v>0.8</v>
      </c>
      <c r="V27" s="109" t="s">
        <v>114</v>
      </c>
      <c r="W27" s="162">
        <v>0.7</v>
      </c>
      <c r="X27" s="109" t="s">
        <v>114</v>
      </c>
      <c r="Y27" s="162">
        <v>0.6</v>
      </c>
      <c r="Z27" s="109" t="s">
        <v>114</v>
      </c>
      <c r="AA27" s="162">
        <v>0.2</v>
      </c>
      <c r="AB27" s="109" t="s">
        <v>112</v>
      </c>
      <c r="AC27" s="162">
        <v>0.7</v>
      </c>
      <c r="AD27" s="109" t="s">
        <v>114</v>
      </c>
      <c r="AE27" s="162">
        <v>0.5</v>
      </c>
      <c r="AF27" s="109" t="s">
        <v>114</v>
      </c>
      <c r="AG27" s="162">
        <v>0.4</v>
      </c>
      <c r="AH27" s="109" t="s">
        <v>114</v>
      </c>
      <c r="AI27" s="162">
        <v>0.3</v>
      </c>
      <c r="AJ27" s="109" t="s">
        <v>112</v>
      </c>
    </row>
    <row r="28" spans="1:36" ht="11.45" customHeight="1" x14ac:dyDescent="0.2">
      <c r="A28" s="120">
        <f>IF(E28&lt;&gt;"",COUNTA($E$13:E28),"")</f>
        <v>14</v>
      </c>
      <c r="B28" s="107" t="s">
        <v>85</v>
      </c>
      <c r="C28" s="160">
        <v>0.42</v>
      </c>
      <c r="D28" s="109" t="s">
        <v>112</v>
      </c>
      <c r="E28" s="162">
        <v>0.9</v>
      </c>
      <c r="F28" s="109" t="s">
        <v>112</v>
      </c>
      <c r="G28" s="162">
        <v>0.5</v>
      </c>
      <c r="H28" s="109" t="s">
        <v>112</v>
      </c>
      <c r="I28" s="162">
        <v>0.3</v>
      </c>
      <c r="J28" s="109" t="s">
        <v>112</v>
      </c>
      <c r="K28" s="162">
        <v>0.6</v>
      </c>
      <c r="L28" s="109" t="s">
        <v>112</v>
      </c>
      <c r="M28" s="162" t="s">
        <v>12</v>
      </c>
      <c r="N28" s="109" t="s">
        <v>116</v>
      </c>
      <c r="O28" s="162" t="s">
        <v>12</v>
      </c>
      <c r="P28" s="109" t="s">
        <v>116</v>
      </c>
      <c r="Q28" s="162" t="s">
        <v>12</v>
      </c>
      <c r="R28" s="109" t="s">
        <v>116</v>
      </c>
      <c r="S28" s="162" t="s">
        <v>12</v>
      </c>
      <c r="T28" s="109" t="s">
        <v>116</v>
      </c>
      <c r="U28" s="162">
        <v>0.6</v>
      </c>
      <c r="V28" s="109" t="s">
        <v>112</v>
      </c>
      <c r="W28" s="162">
        <v>0.3</v>
      </c>
      <c r="X28" s="109" t="s">
        <v>112</v>
      </c>
      <c r="Y28" s="162">
        <v>0.2</v>
      </c>
      <c r="Z28" s="109" t="s">
        <v>112</v>
      </c>
      <c r="AA28" s="162">
        <v>0.4</v>
      </c>
      <c r="AB28" s="109" t="s">
        <v>112</v>
      </c>
      <c r="AC28" s="162">
        <v>0.3</v>
      </c>
      <c r="AD28" s="109" t="s">
        <v>113</v>
      </c>
      <c r="AE28" s="162">
        <v>0.1</v>
      </c>
      <c r="AF28" s="109" t="s">
        <v>113</v>
      </c>
      <c r="AG28" s="162" t="s">
        <v>12</v>
      </c>
      <c r="AH28" s="109" t="s">
        <v>116</v>
      </c>
      <c r="AI28" s="162">
        <v>0.2</v>
      </c>
      <c r="AJ28" s="109" t="s">
        <v>113</v>
      </c>
    </row>
    <row r="29" spans="1:36" s="138" customFormat="1" ht="20.100000000000001" customHeight="1" x14ac:dyDescent="0.2">
      <c r="A29" s="120" t="str">
        <f>IF(E29&lt;&gt;"",COUNTA($E$13:E29),"")</f>
        <v/>
      </c>
      <c r="B29" s="104" t="s">
        <v>43</v>
      </c>
      <c r="C29" s="212" t="s">
        <v>252</v>
      </c>
      <c r="D29" s="212"/>
      <c r="E29" s="212"/>
      <c r="F29" s="212"/>
      <c r="G29" s="212"/>
      <c r="H29" s="212"/>
      <c r="I29" s="212"/>
      <c r="J29" s="212"/>
      <c r="K29" s="212"/>
      <c r="L29" s="212"/>
      <c r="M29" s="212"/>
      <c r="N29" s="212"/>
      <c r="O29" s="212"/>
      <c r="P29" s="212"/>
      <c r="Q29" s="212"/>
      <c r="R29" s="212"/>
      <c r="S29" s="212"/>
      <c r="T29" s="212"/>
      <c r="U29" s="212" t="s">
        <v>173</v>
      </c>
      <c r="V29" s="212"/>
      <c r="W29" s="212"/>
      <c r="X29" s="212"/>
      <c r="Y29" s="212"/>
      <c r="Z29" s="212"/>
      <c r="AA29" s="212"/>
      <c r="AB29" s="212"/>
      <c r="AC29" s="212"/>
      <c r="AD29" s="212"/>
      <c r="AE29" s="212"/>
      <c r="AF29" s="212"/>
      <c r="AG29" s="212"/>
      <c r="AH29" s="212"/>
      <c r="AI29" s="212"/>
      <c r="AJ29" s="212"/>
    </row>
    <row r="30" spans="1:36" s="138" customFormat="1" ht="20.100000000000001" customHeight="1" x14ac:dyDescent="0.2">
      <c r="A30" s="120" t="str">
        <f>IF(E30&lt;&gt;"",COUNTA($E$13:E30),"")</f>
        <v/>
      </c>
      <c r="B30" s="104" t="s">
        <v>43</v>
      </c>
      <c r="C30" s="212" t="s">
        <v>58</v>
      </c>
      <c r="D30" s="212"/>
      <c r="E30" s="212"/>
      <c r="F30" s="212"/>
      <c r="G30" s="212"/>
      <c r="H30" s="212"/>
      <c r="I30" s="212"/>
      <c r="J30" s="212"/>
      <c r="K30" s="212"/>
      <c r="L30" s="212"/>
      <c r="M30" s="212"/>
      <c r="N30" s="212"/>
      <c r="O30" s="212"/>
      <c r="P30" s="212"/>
      <c r="Q30" s="212"/>
      <c r="R30" s="212"/>
      <c r="S30" s="212"/>
      <c r="T30" s="212"/>
      <c r="U30" s="212" t="s">
        <v>58</v>
      </c>
      <c r="V30" s="212"/>
      <c r="W30" s="212"/>
      <c r="X30" s="212"/>
      <c r="Y30" s="212"/>
      <c r="Z30" s="212"/>
      <c r="AA30" s="212"/>
      <c r="AB30" s="212"/>
      <c r="AC30" s="212"/>
      <c r="AD30" s="212"/>
      <c r="AE30" s="212"/>
      <c r="AF30" s="212"/>
      <c r="AG30" s="212"/>
      <c r="AH30" s="212"/>
      <c r="AI30" s="212"/>
      <c r="AJ30" s="212"/>
    </row>
    <row r="31" spans="1:36" s="113" customFormat="1" ht="11.45" customHeight="1" x14ac:dyDescent="0.2">
      <c r="A31" s="120">
        <f>IF(E31&lt;&gt;"",COUNTA($E$13:E31),"")</f>
        <v>15</v>
      </c>
      <c r="B31" s="104" t="s">
        <v>70</v>
      </c>
      <c r="C31" s="159">
        <v>0.35</v>
      </c>
      <c r="D31" s="105" t="s">
        <v>114</v>
      </c>
      <c r="E31" s="161">
        <v>2.7</v>
      </c>
      <c r="F31" s="105" t="s">
        <v>114</v>
      </c>
      <c r="G31" s="161">
        <v>2.2000000000000002</v>
      </c>
      <c r="H31" s="105" t="s">
        <v>114</v>
      </c>
      <c r="I31" s="161">
        <v>1.8</v>
      </c>
      <c r="J31" s="105" t="s">
        <v>114</v>
      </c>
      <c r="K31" s="161">
        <v>0.8</v>
      </c>
      <c r="L31" s="105" t="s">
        <v>114</v>
      </c>
      <c r="M31" s="161" t="s">
        <v>12</v>
      </c>
      <c r="N31" s="105" t="s">
        <v>116</v>
      </c>
      <c r="O31" s="161" t="s">
        <v>12</v>
      </c>
      <c r="P31" s="105" t="s">
        <v>116</v>
      </c>
      <c r="Q31" s="161" t="s">
        <v>12</v>
      </c>
      <c r="R31" s="105" t="s">
        <v>116</v>
      </c>
      <c r="S31" s="161">
        <v>0</v>
      </c>
      <c r="T31" s="105" t="s">
        <v>113</v>
      </c>
      <c r="U31" s="161">
        <v>0.9</v>
      </c>
      <c r="V31" s="105" t="s">
        <v>114</v>
      </c>
      <c r="W31" s="161">
        <v>0.8</v>
      </c>
      <c r="X31" s="105" t="s">
        <v>114</v>
      </c>
      <c r="Y31" s="161">
        <v>0.7</v>
      </c>
      <c r="Z31" s="105" t="s">
        <v>114</v>
      </c>
      <c r="AA31" s="161">
        <v>0.2</v>
      </c>
      <c r="AB31" s="105" t="s">
        <v>113</v>
      </c>
      <c r="AC31" s="161">
        <v>1.3</v>
      </c>
      <c r="AD31" s="105" t="s">
        <v>114</v>
      </c>
      <c r="AE31" s="161">
        <v>1.1000000000000001</v>
      </c>
      <c r="AF31" s="105" t="s">
        <v>114</v>
      </c>
      <c r="AG31" s="161">
        <v>0.9</v>
      </c>
      <c r="AH31" s="105" t="s">
        <v>114</v>
      </c>
      <c r="AI31" s="161">
        <v>0.3</v>
      </c>
      <c r="AJ31" s="105" t="s">
        <v>112</v>
      </c>
    </row>
    <row r="32" spans="1:36" s="138" customFormat="1" ht="20.100000000000001" customHeight="1" x14ac:dyDescent="0.2">
      <c r="A32" s="120" t="str">
        <f>IF(E32&lt;&gt;"",COUNTA($E$13:E32),"")</f>
        <v/>
      </c>
      <c r="B32" s="104" t="s">
        <v>43</v>
      </c>
      <c r="C32" s="212" t="s">
        <v>59</v>
      </c>
      <c r="D32" s="212"/>
      <c r="E32" s="212"/>
      <c r="F32" s="212"/>
      <c r="G32" s="212"/>
      <c r="H32" s="212"/>
      <c r="I32" s="212"/>
      <c r="J32" s="212"/>
      <c r="K32" s="212"/>
      <c r="L32" s="212"/>
      <c r="M32" s="212"/>
      <c r="N32" s="212"/>
      <c r="O32" s="212"/>
      <c r="P32" s="212"/>
      <c r="Q32" s="212"/>
      <c r="R32" s="212"/>
      <c r="S32" s="212"/>
      <c r="T32" s="212"/>
      <c r="U32" s="212" t="s">
        <v>59</v>
      </c>
      <c r="V32" s="212"/>
      <c r="W32" s="212"/>
      <c r="X32" s="212"/>
      <c r="Y32" s="212"/>
      <c r="Z32" s="212"/>
      <c r="AA32" s="212"/>
      <c r="AB32" s="212"/>
      <c r="AC32" s="212"/>
      <c r="AD32" s="212"/>
      <c r="AE32" s="212"/>
      <c r="AF32" s="212"/>
      <c r="AG32" s="212"/>
      <c r="AH32" s="212"/>
      <c r="AI32" s="212"/>
      <c r="AJ32" s="212"/>
    </row>
    <row r="33" spans="1:36" s="113" customFormat="1" ht="11.45" customHeight="1" x14ac:dyDescent="0.2">
      <c r="A33" s="120">
        <f>IF(E33&lt;&gt;"",COUNTA($E$13:E33),"")</f>
        <v>16</v>
      </c>
      <c r="B33" s="104" t="s">
        <v>70</v>
      </c>
      <c r="C33" s="159">
        <v>0.34</v>
      </c>
      <c r="D33" s="105" t="s">
        <v>114</v>
      </c>
      <c r="E33" s="161">
        <v>5.5</v>
      </c>
      <c r="F33" s="105" t="s">
        <v>115</v>
      </c>
      <c r="G33" s="161">
        <v>4.2</v>
      </c>
      <c r="H33" s="105" t="s">
        <v>115</v>
      </c>
      <c r="I33" s="161">
        <v>3.3</v>
      </c>
      <c r="J33" s="105" t="s">
        <v>115</v>
      </c>
      <c r="K33" s="161">
        <v>2.2000000000000002</v>
      </c>
      <c r="L33" s="105" t="s">
        <v>115</v>
      </c>
      <c r="M33" s="161">
        <v>0.2</v>
      </c>
      <c r="N33" s="105" t="s">
        <v>114</v>
      </c>
      <c r="O33" s="161">
        <v>0.2</v>
      </c>
      <c r="P33" s="105" t="s">
        <v>114</v>
      </c>
      <c r="Q33" s="161">
        <v>0.1</v>
      </c>
      <c r="R33" s="105" t="s">
        <v>112</v>
      </c>
      <c r="S33" s="161">
        <v>0</v>
      </c>
      <c r="T33" s="105" t="s">
        <v>112</v>
      </c>
      <c r="U33" s="161">
        <v>1</v>
      </c>
      <c r="V33" s="105" t="s">
        <v>115</v>
      </c>
      <c r="W33" s="161">
        <v>1</v>
      </c>
      <c r="X33" s="105" t="s">
        <v>115</v>
      </c>
      <c r="Y33" s="161">
        <v>0.9</v>
      </c>
      <c r="Z33" s="105" t="s">
        <v>115</v>
      </c>
      <c r="AA33" s="161">
        <v>0.1</v>
      </c>
      <c r="AB33" s="105" t="s">
        <v>112</v>
      </c>
      <c r="AC33" s="161">
        <v>3</v>
      </c>
      <c r="AD33" s="105" t="s">
        <v>115</v>
      </c>
      <c r="AE33" s="161">
        <v>2.7</v>
      </c>
      <c r="AF33" s="105" t="s">
        <v>115</v>
      </c>
      <c r="AG33" s="161">
        <v>2.2999999999999998</v>
      </c>
      <c r="AH33" s="105" t="s">
        <v>115</v>
      </c>
      <c r="AI33" s="161">
        <v>0.6</v>
      </c>
      <c r="AJ33" s="105" t="s">
        <v>114</v>
      </c>
    </row>
    <row r="34" spans="1:36" s="138" customFormat="1" ht="20.100000000000001" customHeight="1" x14ac:dyDescent="0.2">
      <c r="A34" s="120" t="str">
        <f>IF(E34&lt;&gt;"",COUNTA($E$13:E34),"")</f>
        <v/>
      </c>
      <c r="B34" s="104" t="s">
        <v>43</v>
      </c>
      <c r="C34" s="212" t="s">
        <v>174</v>
      </c>
      <c r="D34" s="212"/>
      <c r="E34" s="212"/>
      <c r="F34" s="212"/>
      <c r="G34" s="212"/>
      <c r="H34" s="212"/>
      <c r="I34" s="212"/>
      <c r="J34" s="212"/>
      <c r="K34" s="212"/>
      <c r="L34" s="212"/>
      <c r="M34" s="212"/>
      <c r="N34" s="212"/>
      <c r="O34" s="212"/>
      <c r="P34" s="212"/>
      <c r="Q34" s="212"/>
      <c r="R34" s="212"/>
      <c r="S34" s="212"/>
      <c r="T34" s="212"/>
      <c r="U34" s="212" t="s">
        <v>174</v>
      </c>
      <c r="V34" s="212"/>
      <c r="W34" s="212"/>
      <c r="X34" s="212"/>
      <c r="Y34" s="212"/>
      <c r="Z34" s="212"/>
      <c r="AA34" s="212"/>
      <c r="AB34" s="212"/>
      <c r="AC34" s="212"/>
      <c r="AD34" s="212"/>
      <c r="AE34" s="212"/>
      <c r="AF34" s="212"/>
      <c r="AG34" s="212"/>
      <c r="AH34" s="212"/>
      <c r="AI34" s="212"/>
      <c r="AJ34" s="212"/>
    </row>
    <row r="35" spans="1:36" s="138" customFormat="1" ht="11.45" customHeight="1" x14ac:dyDescent="0.2">
      <c r="A35" s="120">
        <f>IF(E35&lt;&gt;"",COUNTA($E$13:E35),"")</f>
        <v>17</v>
      </c>
      <c r="B35" s="104" t="s">
        <v>70</v>
      </c>
      <c r="C35" s="159">
        <v>1.6</v>
      </c>
      <c r="D35" s="105" t="s">
        <v>115</v>
      </c>
      <c r="E35" s="161">
        <v>11.1</v>
      </c>
      <c r="F35" s="105" t="s">
        <v>115</v>
      </c>
      <c r="G35" s="161">
        <v>8.1999999999999993</v>
      </c>
      <c r="H35" s="105" t="s">
        <v>115</v>
      </c>
      <c r="I35" s="161">
        <v>6.5</v>
      </c>
      <c r="J35" s="105" t="s">
        <v>115</v>
      </c>
      <c r="K35" s="161">
        <v>4.5999999999999996</v>
      </c>
      <c r="L35" s="105" t="s">
        <v>115</v>
      </c>
      <c r="M35" s="161">
        <v>0.5</v>
      </c>
      <c r="N35" s="105" t="s">
        <v>112</v>
      </c>
      <c r="O35" s="161">
        <v>0.4</v>
      </c>
      <c r="P35" s="105" t="s">
        <v>112</v>
      </c>
      <c r="Q35" s="161">
        <v>0.3</v>
      </c>
      <c r="R35" s="105" t="s">
        <v>113</v>
      </c>
      <c r="S35" s="161">
        <v>0.1</v>
      </c>
      <c r="T35" s="105" t="s">
        <v>112</v>
      </c>
      <c r="U35" s="161">
        <v>3.3</v>
      </c>
      <c r="V35" s="105" t="s">
        <v>115</v>
      </c>
      <c r="W35" s="161">
        <v>2.9</v>
      </c>
      <c r="X35" s="105" t="s">
        <v>115</v>
      </c>
      <c r="Y35" s="161">
        <v>2.4</v>
      </c>
      <c r="Z35" s="105" t="s">
        <v>115</v>
      </c>
      <c r="AA35" s="161">
        <v>0.9</v>
      </c>
      <c r="AB35" s="105" t="s">
        <v>114</v>
      </c>
      <c r="AC35" s="161">
        <v>5.2</v>
      </c>
      <c r="AD35" s="105" t="s">
        <v>115</v>
      </c>
      <c r="AE35" s="161">
        <v>4.5</v>
      </c>
      <c r="AF35" s="105" t="s">
        <v>115</v>
      </c>
      <c r="AG35" s="161">
        <v>3.8</v>
      </c>
      <c r="AH35" s="105" t="s">
        <v>115</v>
      </c>
      <c r="AI35" s="161">
        <v>1.4</v>
      </c>
      <c r="AJ35" s="105" t="s">
        <v>114</v>
      </c>
    </row>
    <row r="36" spans="1:36" s="138" customFormat="1" ht="6" customHeight="1" x14ac:dyDescent="0.2">
      <c r="A36" s="120" t="str">
        <f>IF(E36&lt;&gt;"",COUNTA($E$13:E36),"")</f>
        <v/>
      </c>
      <c r="B36" s="104"/>
      <c r="C36" s="160"/>
      <c r="D36" s="109"/>
      <c r="E36" s="162"/>
      <c r="F36" s="109"/>
      <c r="G36" s="162"/>
      <c r="H36" s="109"/>
      <c r="I36" s="162"/>
      <c r="J36" s="109"/>
      <c r="K36" s="162"/>
      <c r="L36" s="109"/>
      <c r="M36" s="162"/>
      <c r="N36" s="109"/>
      <c r="O36" s="162"/>
      <c r="P36" s="109"/>
      <c r="Q36" s="162"/>
      <c r="R36" s="109"/>
      <c r="S36" s="162"/>
      <c r="T36" s="109"/>
      <c r="U36" s="162"/>
      <c r="V36" s="109"/>
      <c r="W36" s="162"/>
      <c r="X36" s="109"/>
      <c r="Y36" s="162"/>
      <c r="Z36" s="109"/>
      <c r="AA36" s="162"/>
      <c r="AB36" s="109"/>
      <c r="AC36" s="162"/>
      <c r="AD36" s="109"/>
      <c r="AE36" s="162"/>
      <c r="AF36" s="109"/>
      <c r="AG36" s="162"/>
      <c r="AH36" s="109"/>
      <c r="AI36" s="162"/>
      <c r="AJ36" s="109"/>
    </row>
    <row r="37" spans="1:36" ht="11.45" customHeight="1" x14ac:dyDescent="0.2">
      <c r="A37" s="120">
        <f>IF(E37&lt;&gt;"",COUNTA($E$13:E37),"")</f>
        <v>18</v>
      </c>
      <c r="B37" s="107" t="s">
        <v>272</v>
      </c>
      <c r="C37" s="160">
        <v>0.71</v>
      </c>
      <c r="D37" s="109" t="s">
        <v>114</v>
      </c>
      <c r="E37" s="162">
        <v>4.8</v>
      </c>
      <c r="F37" s="109" t="s">
        <v>115</v>
      </c>
      <c r="G37" s="162">
        <v>3</v>
      </c>
      <c r="H37" s="109" t="s">
        <v>114</v>
      </c>
      <c r="I37" s="162">
        <v>2.2000000000000002</v>
      </c>
      <c r="J37" s="109" t="s">
        <v>114</v>
      </c>
      <c r="K37" s="162">
        <v>2.6</v>
      </c>
      <c r="L37" s="109" t="s">
        <v>115</v>
      </c>
      <c r="M37" s="162" t="s">
        <v>12</v>
      </c>
      <c r="N37" s="109" t="s">
        <v>116</v>
      </c>
      <c r="O37" s="162" t="s">
        <v>12</v>
      </c>
      <c r="P37" s="109" t="s">
        <v>116</v>
      </c>
      <c r="Q37" s="162" t="s">
        <v>12</v>
      </c>
      <c r="R37" s="109" t="s">
        <v>116</v>
      </c>
      <c r="S37" s="162" t="s">
        <v>12</v>
      </c>
      <c r="T37" s="109" t="s">
        <v>116</v>
      </c>
      <c r="U37" s="162">
        <v>1.5</v>
      </c>
      <c r="V37" s="109" t="s">
        <v>114</v>
      </c>
      <c r="W37" s="162">
        <v>1.3</v>
      </c>
      <c r="X37" s="109" t="s">
        <v>114</v>
      </c>
      <c r="Y37" s="162">
        <v>1.1000000000000001</v>
      </c>
      <c r="Z37" s="109" t="s">
        <v>114</v>
      </c>
      <c r="AA37" s="162">
        <v>0.4</v>
      </c>
      <c r="AB37" s="109" t="s">
        <v>112</v>
      </c>
      <c r="AC37" s="162">
        <v>1.4</v>
      </c>
      <c r="AD37" s="109" t="s">
        <v>114</v>
      </c>
      <c r="AE37" s="162">
        <v>1.2</v>
      </c>
      <c r="AF37" s="109" t="s">
        <v>114</v>
      </c>
      <c r="AG37" s="162">
        <v>1</v>
      </c>
      <c r="AH37" s="109" t="s">
        <v>114</v>
      </c>
      <c r="AI37" s="162">
        <v>0.4</v>
      </c>
      <c r="AJ37" s="109" t="s">
        <v>114</v>
      </c>
    </row>
    <row r="38" spans="1:36" ht="11.45" customHeight="1" x14ac:dyDescent="0.2">
      <c r="A38" s="120">
        <f>IF(E38&lt;&gt;"",COUNTA($E$13:E38),"")</f>
        <v>19</v>
      </c>
      <c r="B38" s="107" t="s">
        <v>273</v>
      </c>
      <c r="C38" s="160" t="s">
        <v>12</v>
      </c>
      <c r="D38" s="109" t="s">
        <v>116</v>
      </c>
      <c r="E38" s="162">
        <v>0.2</v>
      </c>
      <c r="F38" s="109" t="s">
        <v>112</v>
      </c>
      <c r="G38" s="162">
        <v>0.2</v>
      </c>
      <c r="H38" s="109" t="s">
        <v>114</v>
      </c>
      <c r="I38" s="162">
        <v>0</v>
      </c>
      <c r="J38" s="109" t="s">
        <v>113</v>
      </c>
      <c r="K38" s="162">
        <v>0.2</v>
      </c>
      <c r="L38" s="109" t="s">
        <v>113</v>
      </c>
      <c r="M38" s="162">
        <v>0</v>
      </c>
      <c r="N38" s="109" t="s">
        <v>115</v>
      </c>
      <c r="O38" s="162">
        <v>0</v>
      </c>
      <c r="P38" s="109" t="s">
        <v>115</v>
      </c>
      <c r="Q38" s="162">
        <v>0</v>
      </c>
      <c r="R38" s="109" t="s">
        <v>115</v>
      </c>
      <c r="S38" s="162">
        <v>0</v>
      </c>
      <c r="T38" s="109" t="s">
        <v>115</v>
      </c>
      <c r="U38" s="162">
        <v>0</v>
      </c>
      <c r="V38" s="109" t="s">
        <v>113</v>
      </c>
      <c r="W38" s="162">
        <v>0</v>
      </c>
      <c r="X38" s="109" t="s">
        <v>113</v>
      </c>
      <c r="Y38" s="162" t="s">
        <v>12</v>
      </c>
      <c r="Z38" s="109" t="s">
        <v>116</v>
      </c>
      <c r="AA38" s="162">
        <v>0</v>
      </c>
      <c r="AB38" s="109" t="s">
        <v>113</v>
      </c>
      <c r="AC38" s="162">
        <v>0.2</v>
      </c>
      <c r="AD38" s="109" t="s">
        <v>113</v>
      </c>
      <c r="AE38" s="162">
        <v>0.1</v>
      </c>
      <c r="AF38" s="109" t="s">
        <v>115</v>
      </c>
      <c r="AG38" s="162">
        <v>0</v>
      </c>
      <c r="AH38" s="109" t="s">
        <v>113</v>
      </c>
      <c r="AI38" s="162">
        <v>0.1</v>
      </c>
      <c r="AJ38" s="109" t="s">
        <v>113</v>
      </c>
    </row>
    <row r="39" spans="1:36" ht="11.45" customHeight="1" x14ac:dyDescent="0.2">
      <c r="A39" s="120">
        <f>IF(E39&lt;&gt;"",COUNTA($E$13:E39),"")</f>
        <v>20</v>
      </c>
      <c r="B39" s="107" t="s">
        <v>274</v>
      </c>
      <c r="C39" s="160" t="s">
        <v>12</v>
      </c>
      <c r="D39" s="109" t="s">
        <v>116</v>
      </c>
      <c r="E39" s="162" t="s">
        <v>12</v>
      </c>
      <c r="F39" s="109" t="s">
        <v>116</v>
      </c>
      <c r="G39" s="162">
        <v>0.1</v>
      </c>
      <c r="H39" s="109" t="s">
        <v>113</v>
      </c>
      <c r="I39" s="162">
        <v>0.1</v>
      </c>
      <c r="J39" s="109" t="s">
        <v>112</v>
      </c>
      <c r="K39" s="162" t="s">
        <v>12</v>
      </c>
      <c r="L39" s="109" t="s">
        <v>116</v>
      </c>
      <c r="M39" s="162">
        <v>0</v>
      </c>
      <c r="N39" s="109" t="s">
        <v>115</v>
      </c>
      <c r="O39" s="162">
        <v>0</v>
      </c>
      <c r="P39" s="109" t="s">
        <v>115</v>
      </c>
      <c r="Q39" s="162">
        <v>0</v>
      </c>
      <c r="R39" s="109" t="s">
        <v>115</v>
      </c>
      <c r="S39" s="162">
        <v>0</v>
      </c>
      <c r="T39" s="109" t="s">
        <v>115</v>
      </c>
      <c r="U39" s="162">
        <v>0.1</v>
      </c>
      <c r="V39" s="109" t="s">
        <v>113</v>
      </c>
      <c r="W39" s="162">
        <v>0.1</v>
      </c>
      <c r="X39" s="109" t="s">
        <v>112</v>
      </c>
      <c r="Y39" s="162">
        <v>0</v>
      </c>
      <c r="Z39" s="109" t="s">
        <v>112</v>
      </c>
      <c r="AA39" s="162" t="s">
        <v>12</v>
      </c>
      <c r="AB39" s="109" t="s">
        <v>116</v>
      </c>
      <c r="AC39" s="162" t="s">
        <v>12</v>
      </c>
      <c r="AD39" s="109" t="s">
        <v>116</v>
      </c>
      <c r="AE39" s="162">
        <v>0</v>
      </c>
      <c r="AF39" s="109" t="s">
        <v>112</v>
      </c>
      <c r="AG39" s="162">
        <v>0</v>
      </c>
      <c r="AH39" s="109" t="s">
        <v>115</v>
      </c>
      <c r="AI39" s="162" t="s">
        <v>12</v>
      </c>
      <c r="AJ39" s="109" t="s">
        <v>116</v>
      </c>
    </row>
    <row r="40" spans="1:36" ht="11.45" customHeight="1" x14ac:dyDescent="0.2">
      <c r="A40" s="120">
        <f>IF(E40&lt;&gt;"",COUNTA($E$13:E40),"")</f>
        <v>21</v>
      </c>
      <c r="B40" s="107" t="s">
        <v>275</v>
      </c>
      <c r="C40" s="160">
        <v>0.53</v>
      </c>
      <c r="D40" s="109" t="s">
        <v>114</v>
      </c>
      <c r="E40" s="162">
        <v>3.1</v>
      </c>
      <c r="F40" s="109" t="s">
        <v>114</v>
      </c>
      <c r="G40" s="162">
        <v>2.6</v>
      </c>
      <c r="H40" s="109" t="s">
        <v>114</v>
      </c>
      <c r="I40" s="162">
        <v>2.2000000000000002</v>
      </c>
      <c r="J40" s="109" t="s">
        <v>114</v>
      </c>
      <c r="K40" s="162">
        <v>0.9</v>
      </c>
      <c r="L40" s="109" t="s">
        <v>114</v>
      </c>
      <c r="M40" s="162">
        <v>0.1</v>
      </c>
      <c r="N40" s="109" t="s">
        <v>112</v>
      </c>
      <c r="O40" s="162">
        <v>0.1</v>
      </c>
      <c r="P40" s="109" t="s">
        <v>114</v>
      </c>
      <c r="Q40" s="162">
        <v>0.1</v>
      </c>
      <c r="R40" s="109" t="s">
        <v>114</v>
      </c>
      <c r="S40" s="162" t="s">
        <v>12</v>
      </c>
      <c r="T40" s="109" t="s">
        <v>116</v>
      </c>
      <c r="U40" s="162">
        <v>1.1000000000000001</v>
      </c>
      <c r="V40" s="109" t="s">
        <v>114</v>
      </c>
      <c r="W40" s="162">
        <v>0.9</v>
      </c>
      <c r="X40" s="109" t="s">
        <v>114</v>
      </c>
      <c r="Y40" s="162">
        <v>0.7</v>
      </c>
      <c r="Z40" s="109" t="s">
        <v>114</v>
      </c>
      <c r="AA40" s="162">
        <v>0.3</v>
      </c>
      <c r="AB40" s="109" t="s">
        <v>112</v>
      </c>
      <c r="AC40" s="162">
        <v>1.8</v>
      </c>
      <c r="AD40" s="109" t="s">
        <v>114</v>
      </c>
      <c r="AE40" s="162">
        <v>1.6</v>
      </c>
      <c r="AF40" s="109" t="s">
        <v>114</v>
      </c>
      <c r="AG40" s="162">
        <v>1.4</v>
      </c>
      <c r="AH40" s="109" t="s">
        <v>115</v>
      </c>
      <c r="AI40" s="162">
        <v>0.5</v>
      </c>
      <c r="AJ40" s="109" t="s">
        <v>112</v>
      </c>
    </row>
    <row r="41" spans="1:36" ht="11.45" customHeight="1" x14ac:dyDescent="0.2">
      <c r="A41" s="120">
        <f>IF(E41&lt;&gt;"",COUNTA($E$13:E41),"")</f>
        <v>22</v>
      </c>
      <c r="B41" s="107" t="s">
        <v>276</v>
      </c>
      <c r="C41" s="160">
        <v>0.08</v>
      </c>
      <c r="D41" s="109" t="s">
        <v>112</v>
      </c>
      <c r="E41" s="162">
        <v>0.6</v>
      </c>
      <c r="F41" s="109" t="s">
        <v>114</v>
      </c>
      <c r="G41" s="162">
        <v>0.5</v>
      </c>
      <c r="H41" s="109" t="s">
        <v>114</v>
      </c>
      <c r="I41" s="162">
        <v>0.4</v>
      </c>
      <c r="J41" s="109" t="s">
        <v>114</v>
      </c>
      <c r="K41" s="162">
        <v>0.2</v>
      </c>
      <c r="L41" s="109" t="s">
        <v>112</v>
      </c>
      <c r="M41" s="162">
        <v>0</v>
      </c>
      <c r="N41" s="109" t="s">
        <v>114</v>
      </c>
      <c r="O41" s="162">
        <v>0</v>
      </c>
      <c r="P41" s="109" t="s">
        <v>114</v>
      </c>
      <c r="Q41" s="162">
        <v>0</v>
      </c>
      <c r="R41" s="109" t="s">
        <v>115</v>
      </c>
      <c r="S41" s="162">
        <v>0</v>
      </c>
      <c r="T41" s="109" t="s">
        <v>113</v>
      </c>
      <c r="U41" s="162">
        <v>0.2</v>
      </c>
      <c r="V41" s="109" t="s">
        <v>114</v>
      </c>
      <c r="W41" s="162">
        <v>0.1</v>
      </c>
      <c r="X41" s="109" t="s">
        <v>114</v>
      </c>
      <c r="Y41" s="162">
        <v>0.1</v>
      </c>
      <c r="Z41" s="109" t="s">
        <v>114</v>
      </c>
      <c r="AA41" s="162">
        <v>0</v>
      </c>
      <c r="AB41" s="109" t="s">
        <v>113</v>
      </c>
      <c r="AC41" s="162">
        <v>0.4</v>
      </c>
      <c r="AD41" s="109" t="s">
        <v>114</v>
      </c>
      <c r="AE41" s="162">
        <v>0.3</v>
      </c>
      <c r="AF41" s="109" t="s">
        <v>114</v>
      </c>
      <c r="AG41" s="162">
        <v>0.3</v>
      </c>
      <c r="AH41" s="109" t="s">
        <v>114</v>
      </c>
      <c r="AI41" s="162">
        <v>0.1</v>
      </c>
      <c r="AJ41" s="109" t="s">
        <v>113</v>
      </c>
    </row>
    <row r="42" spans="1:36" ht="11.45" customHeight="1" x14ac:dyDescent="0.2">
      <c r="A42" s="120">
        <f>IF(E42&lt;&gt;"",COUNTA($E$13:E42),"")</f>
        <v>23</v>
      </c>
      <c r="B42" s="107" t="s">
        <v>277</v>
      </c>
      <c r="C42" s="160" t="s">
        <v>12</v>
      </c>
      <c r="D42" s="109" t="s">
        <v>116</v>
      </c>
      <c r="E42" s="162" t="s">
        <v>12</v>
      </c>
      <c r="F42" s="109" t="s">
        <v>116</v>
      </c>
      <c r="G42" s="162">
        <v>0.1</v>
      </c>
      <c r="H42" s="109" t="s">
        <v>113</v>
      </c>
      <c r="I42" s="162">
        <v>0</v>
      </c>
      <c r="J42" s="109" t="s">
        <v>112</v>
      </c>
      <c r="K42" s="162" t="s">
        <v>12</v>
      </c>
      <c r="L42" s="109" t="s">
        <v>116</v>
      </c>
      <c r="M42" s="162" t="s">
        <v>4</v>
      </c>
      <c r="N42" s="109" t="s">
        <v>43</v>
      </c>
      <c r="O42" s="162" t="s">
        <v>4</v>
      </c>
      <c r="P42" s="109" t="s">
        <v>43</v>
      </c>
      <c r="Q42" s="162" t="s">
        <v>4</v>
      </c>
      <c r="R42" s="109" t="s">
        <v>43</v>
      </c>
      <c r="S42" s="162" t="s">
        <v>4</v>
      </c>
      <c r="T42" s="109" t="s">
        <v>43</v>
      </c>
      <c r="U42" s="162">
        <v>0</v>
      </c>
      <c r="V42" s="109" t="s">
        <v>113</v>
      </c>
      <c r="W42" s="162">
        <v>0</v>
      </c>
      <c r="X42" s="109" t="s">
        <v>113</v>
      </c>
      <c r="Y42" s="162" t="s">
        <v>12</v>
      </c>
      <c r="Z42" s="109" t="s">
        <v>116</v>
      </c>
      <c r="AA42" s="162">
        <v>0</v>
      </c>
      <c r="AB42" s="109" t="s">
        <v>115</v>
      </c>
      <c r="AC42" s="162">
        <v>0</v>
      </c>
      <c r="AD42" s="109" t="s">
        <v>115</v>
      </c>
      <c r="AE42" s="162">
        <v>0</v>
      </c>
      <c r="AF42" s="109" t="s">
        <v>115</v>
      </c>
      <c r="AG42" s="162">
        <v>0</v>
      </c>
      <c r="AH42" s="109" t="s">
        <v>115</v>
      </c>
      <c r="AI42" s="162">
        <v>0</v>
      </c>
      <c r="AJ42" s="109" t="s">
        <v>115</v>
      </c>
    </row>
    <row r="43" spans="1:36" ht="11.45" customHeight="1" x14ac:dyDescent="0.2">
      <c r="A43" s="120">
        <f>IF(E43&lt;&gt;"",COUNTA($E$13:E43),"")</f>
        <v>24</v>
      </c>
      <c r="B43" s="107" t="s">
        <v>278</v>
      </c>
      <c r="C43" s="160" t="s">
        <v>12</v>
      </c>
      <c r="D43" s="109" t="s">
        <v>116</v>
      </c>
      <c r="E43" s="162">
        <v>0.2</v>
      </c>
      <c r="F43" s="109" t="s">
        <v>114</v>
      </c>
      <c r="G43" s="162">
        <v>0.2</v>
      </c>
      <c r="H43" s="109" t="s">
        <v>114</v>
      </c>
      <c r="I43" s="162">
        <v>0.2</v>
      </c>
      <c r="J43" s="109" t="s">
        <v>114</v>
      </c>
      <c r="K43" s="162">
        <v>0.1</v>
      </c>
      <c r="L43" s="109" t="s">
        <v>113</v>
      </c>
      <c r="M43" s="162">
        <v>0</v>
      </c>
      <c r="N43" s="109" t="s">
        <v>112</v>
      </c>
      <c r="O43" s="162">
        <v>0</v>
      </c>
      <c r="P43" s="109" t="s">
        <v>112</v>
      </c>
      <c r="Q43" s="162">
        <v>0</v>
      </c>
      <c r="R43" s="109" t="s">
        <v>112</v>
      </c>
      <c r="S43" s="162">
        <v>0</v>
      </c>
      <c r="T43" s="109" t="s">
        <v>115</v>
      </c>
      <c r="U43" s="162" t="s">
        <v>12</v>
      </c>
      <c r="V43" s="109" t="s">
        <v>116</v>
      </c>
      <c r="W43" s="162" t="s">
        <v>12</v>
      </c>
      <c r="X43" s="109" t="s">
        <v>116</v>
      </c>
      <c r="Y43" s="162" t="s">
        <v>12</v>
      </c>
      <c r="Z43" s="109" t="s">
        <v>116</v>
      </c>
      <c r="AA43" s="162" t="s">
        <v>12</v>
      </c>
      <c r="AB43" s="109" t="s">
        <v>116</v>
      </c>
      <c r="AC43" s="162">
        <v>0.1</v>
      </c>
      <c r="AD43" s="109" t="s">
        <v>114</v>
      </c>
      <c r="AE43" s="162">
        <v>0.1</v>
      </c>
      <c r="AF43" s="109" t="s">
        <v>114</v>
      </c>
      <c r="AG43" s="162">
        <v>0.1</v>
      </c>
      <c r="AH43" s="109" t="s">
        <v>114</v>
      </c>
      <c r="AI43" s="162">
        <v>0</v>
      </c>
      <c r="AJ43" s="109" t="s">
        <v>115</v>
      </c>
    </row>
    <row r="44" spans="1:36" ht="22.5" customHeight="1" x14ac:dyDescent="0.2">
      <c r="A44" s="120">
        <f>IF(E44&lt;&gt;"",COUNTA($E$13:E44),"")</f>
        <v>25</v>
      </c>
      <c r="B44" s="107" t="s">
        <v>271</v>
      </c>
      <c r="C44" s="160">
        <v>0.2</v>
      </c>
      <c r="D44" s="109" t="s">
        <v>112</v>
      </c>
      <c r="E44" s="162">
        <v>1.8</v>
      </c>
      <c r="F44" s="109" t="s">
        <v>114</v>
      </c>
      <c r="G44" s="162">
        <v>1.6</v>
      </c>
      <c r="H44" s="109" t="s">
        <v>114</v>
      </c>
      <c r="I44" s="162">
        <v>1.4</v>
      </c>
      <c r="J44" s="109" t="s">
        <v>115</v>
      </c>
      <c r="K44" s="162">
        <v>0.4</v>
      </c>
      <c r="L44" s="109" t="s">
        <v>112</v>
      </c>
      <c r="M44" s="162">
        <v>0.1</v>
      </c>
      <c r="N44" s="109" t="s">
        <v>112</v>
      </c>
      <c r="O44" s="162">
        <v>0.1</v>
      </c>
      <c r="P44" s="109" t="s">
        <v>112</v>
      </c>
      <c r="Q44" s="162">
        <v>0</v>
      </c>
      <c r="R44" s="109" t="s">
        <v>112</v>
      </c>
      <c r="S44" s="162" t="s">
        <v>12</v>
      </c>
      <c r="T44" s="109" t="s">
        <v>116</v>
      </c>
      <c r="U44" s="162">
        <v>0.4</v>
      </c>
      <c r="V44" s="109" t="s">
        <v>114</v>
      </c>
      <c r="W44" s="162">
        <v>0.4</v>
      </c>
      <c r="X44" s="109" t="s">
        <v>114</v>
      </c>
      <c r="Y44" s="162">
        <v>0.3</v>
      </c>
      <c r="Z44" s="109" t="s">
        <v>114</v>
      </c>
      <c r="AA44" s="162">
        <v>0.1</v>
      </c>
      <c r="AB44" s="109" t="s">
        <v>113</v>
      </c>
      <c r="AC44" s="162">
        <v>1.2</v>
      </c>
      <c r="AD44" s="109" t="s">
        <v>114</v>
      </c>
      <c r="AE44" s="162">
        <v>1.1000000000000001</v>
      </c>
      <c r="AF44" s="109" t="s">
        <v>114</v>
      </c>
      <c r="AG44" s="162">
        <v>1</v>
      </c>
      <c r="AH44" s="109" t="s">
        <v>115</v>
      </c>
      <c r="AI44" s="162">
        <v>0.2</v>
      </c>
      <c r="AJ44" s="109" t="s">
        <v>113</v>
      </c>
    </row>
    <row r="55" spans="2:19" ht="11.45" customHeight="1" x14ac:dyDescent="0.2">
      <c r="B55" s="101"/>
      <c r="D55" s="101"/>
      <c r="F55" s="101"/>
      <c r="I55" s="101"/>
      <c r="K55" s="101"/>
      <c r="M55" s="101"/>
      <c r="O55" s="101"/>
      <c r="Q55" s="101"/>
      <c r="S55" s="101"/>
    </row>
    <row r="56" spans="2:19" ht="11.45" customHeight="1" x14ac:dyDescent="0.2">
      <c r="B56" s="101"/>
      <c r="D56" s="101"/>
      <c r="F56" s="101"/>
      <c r="I56" s="101"/>
      <c r="K56" s="101"/>
      <c r="M56" s="101"/>
      <c r="O56" s="101"/>
      <c r="Q56" s="101"/>
      <c r="S56" s="101"/>
    </row>
    <row r="57" spans="2:19" ht="11.45" customHeight="1" x14ac:dyDescent="0.2">
      <c r="B57" s="101"/>
      <c r="D57" s="101"/>
      <c r="F57" s="101"/>
      <c r="I57" s="101"/>
      <c r="K57" s="101"/>
      <c r="M57" s="101"/>
      <c r="O57" s="101"/>
      <c r="Q57" s="101"/>
      <c r="S57" s="101"/>
    </row>
    <row r="58" spans="2:19" ht="11.45" customHeight="1" x14ac:dyDescent="0.2">
      <c r="B58" s="101"/>
      <c r="D58" s="101"/>
      <c r="F58" s="101"/>
      <c r="I58" s="101"/>
      <c r="K58" s="101"/>
      <c r="M58" s="101"/>
      <c r="O58" s="101"/>
      <c r="Q58" s="101"/>
      <c r="S58" s="101"/>
    </row>
    <row r="59" spans="2:19" ht="11.45" customHeight="1" x14ac:dyDescent="0.2">
      <c r="B59" s="101"/>
      <c r="D59" s="101"/>
      <c r="F59" s="101"/>
      <c r="I59" s="101"/>
      <c r="K59" s="101"/>
      <c r="M59" s="101"/>
      <c r="O59" s="101"/>
      <c r="Q59" s="101"/>
      <c r="S59" s="101"/>
    </row>
    <row r="60" spans="2:19" ht="11.45" customHeight="1" x14ac:dyDescent="0.2">
      <c r="B60" s="101"/>
      <c r="D60" s="101"/>
      <c r="F60" s="101"/>
      <c r="I60" s="101"/>
      <c r="K60" s="101"/>
      <c r="M60" s="101"/>
      <c r="O60" s="101"/>
      <c r="Q60" s="101"/>
      <c r="S60" s="101"/>
    </row>
    <row r="61" spans="2:19" ht="11.45" customHeight="1" x14ac:dyDescent="0.2">
      <c r="B61" s="101"/>
      <c r="D61" s="101"/>
      <c r="F61" s="101"/>
      <c r="I61" s="101"/>
      <c r="K61" s="101"/>
      <c r="M61" s="101"/>
      <c r="O61" s="101"/>
      <c r="Q61" s="101"/>
      <c r="S61" s="101"/>
    </row>
    <row r="62" spans="2:19" ht="11.45" customHeight="1" x14ac:dyDescent="0.2">
      <c r="B62" s="101"/>
      <c r="D62" s="101"/>
      <c r="F62" s="101"/>
      <c r="I62" s="101"/>
      <c r="K62" s="101"/>
      <c r="M62" s="101"/>
      <c r="O62" s="101"/>
      <c r="Q62" s="101"/>
      <c r="S62" s="101"/>
    </row>
    <row r="63" spans="2:19" ht="11.45" customHeight="1" x14ac:dyDescent="0.2">
      <c r="B63" s="101"/>
      <c r="D63" s="101"/>
      <c r="F63" s="101"/>
      <c r="I63" s="101"/>
      <c r="K63" s="101"/>
      <c r="M63" s="101"/>
      <c r="O63" s="101"/>
      <c r="Q63" s="101"/>
      <c r="S63" s="101"/>
    </row>
    <row r="64" spans="2:19" ht="11.45" customHeight="1" x14ac:dyDescent="0.2">
      <c r="B64" s="101"/>
      <c r="D64" s="101"/>
      <c r="F64" s="101"/>
      <c r="I64" s="101"/>
      <c r="K64" s="101"/>
      <c r="M64" s="101"/>
      <c r="O64" s="101"/>
      <c r="Q64" s="101"/>
      <c r="S64" s="101"/>
    </row>
    <row r="65" spans="2:19" ht="11.45" customHeight="1" x14ac:dyDescent="0.2">
      <c r="B65" s="101"/>
      <c r="D65" s="101"/>
      <c r="F65" s="101"/>
      <c r="I65" s="101"/>
      <c r="K65" s="101"/>
      <c r="M65" s="101"/>
      <c r="O65" s="101"/>
      <c r="Q65" s="101"/>
      <c r="S65" s="101"/>
    </row>
    <row r="66" spans="2:19" ht="11.45" customHeight="1" x14ac:dyDescent="0.2">
      <c r="B66" s="101"/>
      <c r="D66" s="101"/>
      <c r="F66" s="101"/>
      <c r="I66" s="101"/>
      <c r="K66" s="101"/>
      <c r="M66" s="101"/>
      <c r="O66" s="101"/>
      <c r="Q66" s="101"/>
      <c r="S66" s="101"/>
    </row>
    <row r="67" spans="2:19" ht="11.45" customHeight="1" x14ac:dyDescent="0.2">
      <c r="B67" s="101"/>
      <c r="D67" s="101"/>
      <c r="F67" s="101"/>
      <c r="I67" s="101"/>
      <c r="K67" s="101"/>
      <c r="M67" s="101"/>
      <c r="O67" s="101"/>
      <c r="Q67" s="101"/>
      <c r="S67" s="101"/>
    </row>
    <row r="68" spans="2:19" ht="11.45" customHeight="1" x14ac:dyDescent="0.2">
      <c r="B68" s="101"/>
      <c r="D68" s="101"/>
      <c r="F68" s="101"/>
      <c r="I68" s="101"/>
      <c r="K68" s="101"/>
      <c r="M68" s="101"/>
      <c r="O68" s="101"/>
      <c r="Q68" s="101"/>
      <c r="S68" s="101"/>
    </row>
    <row r="69" spans="2:19" ht="11.45" customHeight="1" x14ac:dyDescent="0.2">
      <c r="B69" s="101"/>
      <c r="D69" s="101"/>
      <c r="F69" s="101"/>
      <c r="I69" s="101"/>
      <c r="K69" s="101"/>
      <c r="M69" s="101"/>
      <c r="O69" s="101"/>
      <c r="Q69" s="101"/>
      <c r="S69" s="101"/>
    </row>
    <row r="70" spans="2:19" ht="11.45" customHeight="1" x14ac:dyDescent="0.2">
      <c r="B70" s="101"/>
      <c r="D70" s="101"/>
      <c r="F70" s="101"/>
      <c r="I70" s="101"/>
      <c r="K70" s="101"/>
      <c r="M70" s="101"/>
      <c r="O70" s="101"/>
      <c r="Q70" s="101"/>
      <c r="S70" s="101"/>
    </row>
    <row r="71" spans="2:19" ht="11.45" customHeight="1" x14ac:dyDescent="0.2">
      <c r="B71" s="101"/>
      <c r="D71" s="101"/>
      <c r="F71" s="101"/>
      <c r="I71" s="101"/>
      <c r="K71" s="101"/>
      <c r="M71" s="101"/>
      <c r="O71" s="101"/>
      <c r="Q71" s="101"/>
      <c r="S71" s="101"/>
    </row>
    <row r="72" spans="2:19" ht="11.45" customHeight="1" x14ac:dyDescent="0.2">
      <c r="B72" s="101"/>
      <c r="D72" s="101"/>
      <c r="F72" s="101"/>
      <c r="I72" s="101"/>
      <c r="K72" s="101"/>
      <c r="M72" s="101"/>
      <c r="O72" s="101"/>
      <c r="Q72" s="101"/>
      <c r="S72" s="101"/>
    </row>
    <row r="73" spans="2:19" ht="11.45" customHeight="1" x14ac:dyDescent="0.2">
      <c r="B73" s="101"/>
      <c r="D73" s="101"/>
      <c r="F73" s="101"/>
      <c r="I73" s="101"/>
      <c r="K73" s="101"/>
      <c r="M73" s="101"/>
      <c r="O73" s="101"/>
      <c r="Q73" s="101"/>
      <c r="S73" s="101"/>
    </row>
    <row r="74" spans="2:19" ht="11.45" customHeight="1" x14ac:dyDescent="0.2">
      <c r="B74" s="101"/>
      <c r="D74" s="101"/>
      <c r="F74" s="101"/>
      <c r="I74" s="101"/>
      <c r="K74" s="101"/>
      <c r="M74" s="101"/>
      <c r="O74" s="101"/>
      <c r="Q74" s="101"/>
      <c r="S74" s="101"/>
    </row>
    <row r="75" spans="2:19" ht="11.45" customHeight="1" x14ac:dyDescent="0.2">
      <c r="B75" s="101"/>
      <c r="D75" s="101"/>
      <c r="F75" s="101"/>
      <c r="I75" s="101"/>
      <c r="K75" s="101"/>
      <c r="M75" s="101"/>
      <c r="O75" s="101"/>
      <c r="Q75" s="101"/>
      <c r="S75" s="101"/>
    </row>
    <row r="76" spans="2:19" ht="11.45" customHeight="1" x14ac:dyDescent="0.2">
      <c r="B76" s="101"/>
      <c r="D76" s="101"/>
      <c r="F76" s="101"/>
      <c r="I76" s="101"/>
      <c r="K76" s="101"/>
      <c r="M76" s="101"/>
      <c r="O76" s="101"/>
      <c r="Q76" s="101"/>
      <c r="S76" s="101"/>
    </row>
    <row r="77" spans="2:19" ht="11.45" customHeight="1" x14ac:dyDescent="0.2">
      <c r="B77" s="101"/>
      <c r="D77" s="101"/>
      <c r="F77" s="101"/>
      <c r="I77" s="101"/>
      <c r="K77" s="101"/>
      <c r="M77" s="101"/>
      <c r="O77" s="101"/>
      <c r="Q77" s="101"/>
      <c r="S77" s="101"/>
    </row>
    <row r="78" spans="2:19" ht="11.45" customHeight="1" x14ac:dyDescent="0.2">
      <c r="B78" s="101"/>
      <c r="D78" s="101"/>
      <c r="F78" s="101"/>
      <c r="I78" s="101"/>
      <c r="K78" s="101"/>
      <c r="M78" s="101"/>
      <c r="O78" s="101"/>
      <c r="Q78" s="101"/>
      <c r="S78" s="101"/>
    </row>
    <row r="79" spans="2:19" ht="11.45" customHeight="1" x14ac:dyDescent="0.2">
      <c r="B79" s="101"/>
      <c r="D79" s="101"/>
      <c r="F79" s="101"/>
      <c r="I79" s="101"/>
      <c r="K79" s="101"/>
      <c r="M79" s="101"/>
      <c r="O79" s="101"/>
      <c r="Q79" s="101"/>
      <c r="S79" s="101"/>
    </row>
    <row r="80" spans="2:19" ht="11.45" customHeight="1" x14ac:dyDescent="0.2">
      <c r="B80" s="101"/>
      <c r="D80" s="101"/>
      <c r="F80" s="101"/>
      <c r="I80" s="101"/>
      <c r="K80" s="101"/>
      <c r="M80" s="101"/>
      <c r="O80" s="101"/>
      <c r="Q80" s="101"/>
      <c r="S80" s="101"/>
    </row>
    <row r="81" spans="2:19" ht="11.45" customHeight="1" x14ac:dyDescent="0.2">
      <c r="B81" s="101"/>
      <c r="D81" s="101"/>
      <c r="F81" s="101"/>
      <c r="I81" s="101"/>
      <c r="K81" s="101"/>
      <c r="M81" s="101"/>
      <c r="O81" s="101"/>
      <c r="Q81" s="101"/>
      <c r="S81" s="101"/>
    </row>
    <row r="82" spans="2:19" ht="11.45" customHeight="1" x14ac:dyDescent="0.2">
      <c r="B82" s="101"/>
      <c r="D82" s="101"/>
      <c r="F82" s="101"/>
      <c r="I82" s="101"/>
      <c r="K82" s="101"/>
      <c r="M82" s="101"/>
      <c r="O82" s="101"/>
      <c r="Q82" s="101"/>
      <c r="S82" s="101"/>
    </row>
    <row r="83" spans="2:19" ht="11.45" customHeight="1" x14ac:dyDescent="0.2">
      <c r="B83" s="101"/>
      <c r="D83" s="101"/>
      <c r="F83" s="101"/>
      <c r="I83" s="101"/>
      <c r="K83" s="101"/>
      <c r="M83" s="101"/>
      <c r="O83" s="101"/>
      <c r="Q83" s="101"/>
      <c r="S83" s="101"/>
    </row>
    <row r="84" spans="2:19" ht="11.45" customHeight="1" x14ac:dyDescent="0.2">
      <c r="B84" s="101"/>
      <c r="D84" s="101"/>
      <c r="F84" s="101"/>
      <c r="I84" s="101"/>
      <c r="K84" s="101"/>
      <c r="M84" s="101"/>
      <c r="O84" s="101"/>
      <c r="Q84" s="101"/>
      <c r="S84" s="101"/>
    </row>
    <row r="85" spans="2:19" ht="11.45" customHeight="1" x14ac:dyDescent="0.2">
      <c r="B85" s="101"/>
      <c r="D85" s="101"/>
      <c r="F85" s="101"/>
      <c r="I85" s="101"/>
      <c r="K85" s="101"/>
      <c r="M85" s="101"/>
      <c r="O85" s="101"/>
      <c r="Q85" s="101"/>
      <c r="S85" s="101"/>
    </row>
    <row r="86" spans="2:19" ht="11.45" customHeight="1" x14ac:dyDescent="0.2">
      <c r="B86" s="101"/>
      <c r="D86" s="101"/>
      <c r="F86" s="101"/>
      <c r="I86" s="101"/>
      <c r="K86" s="101"/>
      <c r="M86" s="101"/>
      <c r="O86" s="101"/>
      <c r="Q86" s="101"/>
      <c r="S86" s="101"/>
    </row>
    <row r="87" spans="2:19" ht="11.45" customHeight="1" x14ac:dyDescent="0.2">
      <c r="B87" s="101"/>
      <c r="D87" s="101"/>
      <c r="F87" s="101"/>
      <c r="I87" s="101"/>
      <c r="K87" s="101"/>
      <c r="M87" s="101"/>
      <c r="O87" s="101"/>
      <c r="Q87" s="101"/>
      <c r="S87" s="101"/>
    </row>
    <row r="88" spans="2:19" ht="11.45" customHeight="1" x14ac:dyDescent="0.2">
      <c r="B88" s="101"/>
      <c r="D88" s="101"/>
      <c r="F88" s="101"/>
      <c r="I88" s="101"/>
      <c r="K88" s="101"/>
      <c r="M88" s="101"/>
      <c r="O88" s="101"/>
      <c r="Q88" s="101"/>
      <c r="S88" s="101"/>
    </row>
    <row r="89" spans="2:19" ht="11.45" customHeight="1" x14ac:dyDescent="0.2">
      <c r="B89" s="101"/>
      <c r="D89" s="101"/>
      <c r="F89" s="101"/>
      <c r="I89" s="101"/>
      <c r="K89" s="101"/>
      <c r="M89" s="101"/>
      <c r="O89" s="101"/>
      <c r="Q89" s="101"/>
      <c r="S89" s="101"/>
    </row>
    <row r="90" spans="2:19" ht="11.45" customHeight="1" x14ac:dyDescent="0.2">
      <c r="B90" s="101"/>
      <c r="D90" s="101"/>
      <c r="F90" s="101"/>
      <c r="I90" s="101"/>
      <c r="K90" s="101"/>
      <c r="M90" s="101"/>
      <c r="O90" s="101"/>
      <c r="Q90" s="101"/>
      <c r="S90" s="101"/>
    </row>
    <row r="91" spans="2:19" ht="11.45" customHeight="1" x14ac:dyDescent="0.2">
      <c r="B91" s="101"/>
      <c r="D91" s="101"/>
      <c r="F91" s="101"/>
      <c r="I91" s="101"/>
      <c r="K91" s="101"/>
      <c r="M91" s="101"/>
      <c r="O91" s="101"/>
      <c r="Q91" s="101"/>
      <c r="S91" s="101"/>
    </row>
    <row r="92" spans="2:19" ht="11.45" customHeight="1" x14ac:dyDescent="0.2">
      <c r="B92" s="101"/>
      <c r="D92" s="101"/>
      <c r="F92" s="101"/>
      <c r="I92" s="101"/>
      <c r="K92" s="101"/>
      <c r="M92" s="101"/>
      <c r="O92" s="101"/>
      <c r="Q92" s="101"/>
      <c r="S92" s="101"/>
    </row>
    <row r="93" spans="2:19" ht="11.45" customHeight="1" x14ac:dyDescent="0.2">
      <c r="B93" s="101"/>
      <c r="D93" s="101"/>
      <c r="F93" s="101"/>
      <c r="I93" s="101"/>
      <c r="K93" s="101"/>
      <c r="M93" s="101"/>
      <c r="O93" s="101"/>
      <c r="Q93" s="101"/>
      <c r="S93" s="101"/>
    </row>
    <row r="94" spans="2:19" ht="11.45" customHeight="1" x14ac:dyDescent="0.2">
      <c r="B94" s="101"/>
      <c r="D94" s="101"/>
      <c r="F94" s="101"/>
      <c r="I94" s="101"/>
      <c r="K94" s="101"/>
      <c r="M94" s="101"/>
      <c r="O94" s="101"/>
      <c r="Q94" s="101"/>
      <c r="S94" s="101"/>
    </row>
    <row r="95" spans="2:19" ht="11.45" customHeight="1" x14ac:dyDescent="0.2">
      <c r="B95" s="101"/>
      <c r="D95" s="101"/>
      <c r="F95" s="101"/>
      <c r="I95" s="101"/>
      <c r="K95" s="101"/>
      <c r="M95" s="101"/>
      <c r="O95" s="101"/>
      <c r="Q95" s="101"/>
      <c r="S95" s="101"/>
    </row>
    <row r="96" spans="2:19" ht="11.45" customHeight="1" x14ac:dyDescent="0.2">
      <c r="B96" s="101"/>
      <c r="D96" s="101"/>
      <c r="F96" s="101"/>
      <c r="I96" s="101"/>
      <c r="K96" s="101"/>
      <c r="M96" s="101"/>
      <c r="O96" s="101"/>
      <c r="Q96" s="101"/>
      <c r="S96" s="101"/>
    </row>
    <row r="97" spans="2:19" ht="11.45" customHeight="1" x14ac:dyDescent="0.2">
      <c r="B97" s="101"/>
      <c r="D97" s="101"/>
      <c r="F97" s="101"/>
      <c r="I97" s="101"/>
      <c r="K97" s="101"/>
      <c r="M97" s="101"/>
      <c r="O97" s="101"/>
      <c r="Q97" s="101"/>
      <c r="S97" s="101"/>
    </row>
    <row r="98" spans="2:19" ht="11.45" customHeight="1" x14ac:dyDescent="0.2">
      <c r="B98" s="101"/>
      <c r="D98" s="101"/>
      <c r="F98" s="101"/>
      <c r="I98" s="101"/>
      <c r="K98" s="101"/>
      <c r="M98" s="101"/>
      <c r="O98" s="101"/>
      <c r="Q98" s="101"/>
      <c r="S98" s="101"/>
    </row>
    <row r="99" spans="2:19" ht="11.45" customHeight="1" x14ac:dyDescent="0.2">
      <c r="B99" s="101"/>
      <c r="D99" s="101"/>
      <c r="F99" s="101"/>
      <c r="I99" s="101"/>
      <c r="K99" s="101"/>
      <c r="M99" s="101"/>
      <c r="O99" s="101"/>
      <c r="Q99" s="101"/>
      <c r="S99" s="101"/>
    </row>
    <row r="100" spans="2:19" ht="11.45" customHeight="1" x14ac:dyDescent="0.2">
      <c r="B100" s="101"/>
      <c r="D100" s="101"/>
      <c r="F100" s="101"/>
      <c r="I100" s="101"/>
      <c r="K100" s="101"/>
      <c r="M100" s="101"/>
      <c r="O100" s="101"/>
      <c r="Q100" s="101"/>
      <c r="S100" s="101"/>
    </row>
    <row r="101" spans="2:19" ht="11.45" customHeight="1" x14ac:dyDescent="0.2">
      <c r="B101" s="101"/>
      <c r="D101" s="101"/>
      <c r="F101" s="101"/>
      <c r="I101" s="101"/>
      <c r="K101" s="101"/>
      <c r="M101" s="101"/>
      <c r="O101" s="101"/>
      <c r="Q101" s="101"/>
      <c r="S101" s="101"/>
    </row>
    <row r="102" spans="2:19" ht="11.45" customHeight="1" x14ac:dyDescent="0.2">
      <c r="B102" s="101"/>
      <c r="D102" s="101"/>
      <c r="F102" s="101"/>
      <c r="I102" s="101"/>
      <c r="K102" s="101"/>
      <c r="M102" s="101"/>
      <c r="O102" s="101"/>
      <c r="Q102" s="101"/>
      <c r="S102" s="101"/>
    </row>
    <row r="103" spans="2:19" ht="11.45" customHeight="1" x14ac:dyDescent="0.2">
      <c r="B103" s="101"/>
      <c r="D103" s="101"/>
      <c r="F103" s="101"/>
      <c r="I103" s="101"/>
      <c r="K103" s="101"/>
      <c r="M103" s="101"/>
      <c r="O103" s="101"/>
      <c r="Q103" s="101"/>
      <c r="S103" s="101"/>
    </row>
    <row r="104" spans="2:19" ht="11.45" customHeight="1" x14ac:dyDescent="0.2">
      <c r="B104" s="101"/>
      <c r="D104" s="101"/>
      <c r="F104" s="101"/>
      <c r="I104" s="101"/>
      <c r="K104" s="101"/>
      <c r="M104" s="101"/>
      <c r="O104" s="101"/>
      <c r="Q104" s="101"/>
      <c r="S104" s="101"/>
    </row>
    <row r="105" spans="2:19" ht="11.45" customHeight="1" x14ac:dyDescent="0.2">
      <c r="B105" s="101"/>
      <c r="D105" s="101"/>
      <c r="F105" s="101"/>
      <c r="I105" s="101"/>
      <c r="K105" s="101"/>
      <c r="M105" s="101"/>
      <c r="O105" s="101"/>
      <c r="Q105" s="101"/>
      <c r="S105" s="101"/>
    </row>
    <row r="106" spans="2:19" ht="11.45" customHeight="1" x14ac:dyDescent="0.2">
      <c r="B106" s="101"/>
      <c r="D106" s="101"/>
      <c r="F106" s="101"/>
      <c r="I106" s="101"/>
      <c r="K106" s="101"/>
      <c r="M106" s="101"/>
      <c r="O106" s="101"/>
      <c r="Q106" s="101"/>
      <c r="S106" s="101"/>
    </row>
    <row r="107" spans="2:19" ht="11.45" customHeight="1" x14ac:dyDescent="0.2">
      <c r="B107" s="101"/>
      <c r="D107" s="101"/>
      <c r="F107" s="101"/>
      <c r="I107" s="101"/>
      <c r="K107" s="101"/>
      <c r="M107" s="101"/>
      <c r="O107" s="101"/>
      <c r="Q107" s="101"/>
      <c r="S107" s="101"/>
    </row>
    <row r="108" spans="2:19" ht="11.45" customHeight="1" x14ac:dyDescent="0.2">
      <c r="B108" s="101"/>
      <c r="D108" s="101"/>
      <c r="F108" s="101"/>
      <c r="I108" s="101"/>
      <c r="K108" s="101"/>
      <c r="M108" s="101"/>
      <c r="O108" s="101"/>
      <c r="Q108" s="101"/>
      <c r="S108" s="101"/>
    </row>
    <row r="109" spans="2:19" ht="11.45" customHeight="1" x14ac:dyDescent="0.2">
      <c r="B109" s="101"/>
      <c r="D109" s="101"/>
      <c r="F109" s="101"/>
      <c r="I109" s="101"/>
      <c r="K109" s="101"/>
      <c r="M109" s="101"/>
      <c r="O109" s="101"/>
      <c r="Q109" s="101"/>
      <c r="S109" s="101"/>
    </row>
    <row r="110" spans="2:19" ht="11.45" customHeight="1" x14ac:dyDescent="0.2">
      <c r="B110" s="101"/>
      <c r="D110" s="101"/>
      <c r="F110" s="101"/>
      <c r="I110" s="101"/>
      <c r="K110" s="101"/>
      <c r="M110" s="101"/>
      <c r="O110" s="101"/>
      <c r="Q110" s="101"/>
      <c r="S110" s="101"/>
    </row>
    <row r="111" spans="2:19" ht="11.45" customHeight="1" x14ac:dyDescent="0.2">
      <c r="B111" s="101"/>
      <c r="D111" s="101"/>
      <c r="F111" s="101"/>
      <c r="I111" s="101"/>
      <c r="K111" s="101"/>
      <c r="M111" s="101"/>
      <c r="O111" s="101"/>
      <c r="Q111" s="101"/>
      <c r="S111" s="101"/>
    </row>
    <row r="112" spans="2:19" ht="11.45" customHeight="1" x14ac:dyDescent="0.2">
      <c r="B112" s="101"/>
      <c r="D112" s="101"/>
      <c r="F112" s="101"/>
      <c r="I112" s="101"/>
      <c r="K112" s="101"/>
      <c r="M112" s="101"/>
      <c r="O112" s="101"/>
      <c r="Q112" s="101"/>
      <c r="S112" s="101"/>
    </row>
    <row r="113" spans="2:19" ht="11.45" customHeight="1" x14ac:dyDescent="0.2">
      <c r="B113" s="101"/>
      <c r="D113" s="101"/>
      <c r="F113" s="101"/>
      <c r="I113" s="101"/>
      <c r="K113" s="101"/>
      <c r="M113" s="101"/>
      <c r="O113" s="101"/>
      <c r="Q113" s="101"/>
      <c r="S113" s="101"/>
    </row>
    <row r="114" spans="2:19" ht="11.45" customHeight="1" x14ac:dyDescent="0.2">
      <c r="B114" s="101"/>
      <c r="D114" s="101"/>
      <c r="F114" s="101"/>
      <c r="I114" s="101"/>
      <c r="K114" s="101"/>
      <c r="M114" s="101"/>
      <c r="O114" s="101"/>
      <c r="Q114" s="101"/>
      <c r="S114" s="101"/>
    </row>
    <row r="115" spans="2:19" ht="11.45" customHeight="1" x14ac:dyDescent="0.2">
      <c r="B115" s="101"/>
      <c r="D115" s="101"/>
      <c r="F115" s="101"/>
      <c r="I115" s="101"/>
      <c r="K115" s="101"/>
      <c r="M115" s="101"/>
      <c r="O115" s="101"/>
      <c r="Q115" s="101"/>
      <c r="S115" s="101"/>
    </row>
    <row r="116" spans="2:19" ht="11.45" customHeight="1" x14ac:dyDescent="0.2">
      <c r="B116" s="101"/>
      <c r="D116" s="101"/>
      <c r="F116" s="101"/>
      <c r="I116" s="101"/>
      <c r="K116" s="101"/>
      <c r="M116" s="101"/>
      <c r="O116" s="101"/>
      <c r="Q116" s="101"/>
      <c r="S116" s="101"/>
    </row>
    <row r="117" spans="2:19" ht="11.45" customHeight="1" x14ac:dyDescent="0.2">
      <c r="B117" s="101"/>
      <c r="D117" s="101"/>
      <c r="F117" s="101"/>
      <c r="I117" s="101"/>
      <c r="K117" s="101"/>
      <c r="M117" s="101"/>
      <c r="O117" s="101"/>
      <c r="Q117" s="101"/>
      <c r="S117" s="101"/>
    </row>
    <row r="118" spans="2:19" ht="11.45" customHeight="1" x14ac:dyDescent="0.2">
      <c r="B118" s="101"/>
      <c r="D118" s="101"/>
      <c r="F118" s="101"/>
      <c r="I118" s="101"/>
      <c r="K118" s="101"/>
      <c r="M118" s="101"/>
      <c r="O118" s="101"/>
      <c r="Q118" s="101"/>
      <c r="S118" s="101"/>
    </row>
    <row r="119" spans="2:19" ht="11.45" customHeight="1" x14ac:dyDescent="0.2">
      <c r="B119" s="101"/>
      <c r="D119" s="101"/>
      <c r="F119" s="101"/>
      <c r="I119" s="101"/>
      <c r="K119" s="101"/>
      <c r="M119" s="101"/>
      <c r="O119" s="101"/>
      <c r="Q119" s="101"/>
      <c r="S119" s="101"/>
    </row>
    <row r="120" spans="2:19" ht="11.45" customHeight="1" x14ac:dyDescent="0.2">
      <c r="B120" s="101"/>
      <c r="D120" s="101"/>
      <c r="F120" s="101"/>
      <c r="I120" s="101"/>
      <c r="K120" s="101"/>
      <c r="M120" s="101"/>
      <c r="O120" s="101"/>
      <c r="Q120" s="101"/>
      <c r="S120" s="101"/>
    </row>
    <row r="121" spans="2:19" ht="11.45" customHeight="1" x14ac:dyDescent="0.2">
      <c r="B121" s="101"/>
      <c r="D121" s="101"/>
      <c r="F121" s="101"/>
      <c r="I121" s="101"/>
      <c r="K121" s="101"/>
      <c r="M121" s="101"/>
      <c r="O121" s="101"/>
      <c r="Q121" s="101"/>
      <c r="S121" s="101"/>
    </row>
    <row r="122" spans="2:19" ht="11.45" customHeight="1" x14ac:dyDescent="0.2">
      <c r="B122" s="101"/>
      <c r="D122" s="101"/>
      <c r="F122" s="101"/>
      <c r="I122" s="101"/>
      <c r="K122" s="101"/>
      <c r="M122" s="101"/>
      <c r="O122" s="101"/>
      <c r="Q122" s="101"/>
      <c r="S122" s="101"/>
    </row>
    <row r="123" spans="2:19" ht="11.45" customHeight="1" x14ac:dyDescent="0.2">
      <c r="B123" s="101"/>
      <c r="D123" s="101"/>
      <c r="F123" s="101"/>
      <c r="I123" s="101"/>
      <c r="K123" s="101"/>
      <c r="M123" s="101"/>
      <c r="O123" s="101"/>
      <c r="Q123" s="101"/>
      <c r="S123" s="101"/>
    </row>
    <row r="124" spans="2:19" ht="11.45" customHeight="1" x14ac:dyDescent="0.2">
      <c r="B124" s="101"/>
      <c r="D124" s="101"/>
      <c r="F124" s="101"/>
      <c r="I124" s="101"/>
      <c r="K124" s="101"/>
      <c r="M124" s="101"/>
      <c r="O124" s="101"/>
      <c r="Q124" s="101"/>
      <c r="S124" s="101"/>
    </row>
    <row r="125" spans="2:19" ht="11.45" customHeight="1" x14ac:dyDescent="0.2">
      <c r="B125" s="101"/>
      <c r="D125" s="101"/>
      <c r="F125" s="101"/>
      <c r="I125" s="101"/>
      <c r="K125" s="101"/>
      <c r="M125" s="101"/>
      <c r="O125" s="101"/>
      <c r="Q125" s="101"/>
      <c r="S125" s="101"/>
    </row>
    <row r="126" spans="2:19" ht="11.45" customHeight="1" x14ac:dyDescent="0.2">
      <c r="B126" s="101"/>
      <c r="D126" s="101"/>
      <c r="F126" s="101"/>
      <c r="I126" s="101"/>
      <c r="K126" s="101"/>
      <c r="M126" s="101"/>
      <c r="O126" s="101"/>
      <c r="Q126" s="101"/>
      <c r="S126" s="101"/>
    </row>
    <row r="127" spans="2:19" ht="11.45" customHeight="1" x14ac:dyDescent="0.2">
      <c r="B127" s="101"/>
      <c r="D127" s="101"/>
      <c r="F127" s="101"/>
      <c r="I127" s="101"/>
      <c r="K127" s="101"/>
      <c r="M127" s="101"/>
      <c r="O127" s="101"/>
      <c r="Q127" s="101"/>
      <c r="S127" s="101"/>
    </row>
    <row r="128" spans="2:19" ht="11.45" customHeight="1" x14ac:dyDescent="0.2">
      <c r="B128" s="101"/>
      <c r="D128" s="101"/>
      <c r="F128" s="101"/>
      <c r="I128" s="101"/>
      <c r="K128" s="101"/>
      <c r="M128" s="101"/>
      <c r="O128" s="101"/>
      <c r="Q128" s="101"/>
      <c r="S128" s="101"/>
    </row>
    <row r="129" spans="2:19" ht="11.45" customHeight="1" x14ac:dyDescent="0.2">
      <c r="B129" s="101"/>
      <c r="D129" s="101"/>
      <c r="F129" s="101"/>
      <c r="I129" s="101"/>
      <c r="K129" s="101"/>
      <c r="M129" s="101"/>
      <c r="O129" s="101"/>
      <c r="Q129" s="101"/>
      <c r="S129" s="101"/>
    </row>
    <row r="130" spans="2:19" ht="11.45" customHeight="1" x14ac:dyDescent="0.2">
      <c r="B130" s="101"/>
      <c r="D130" s="101"/>
      <c r="F130" s="101"/>
      <c r="I130" s="101"/>
      <c r="K130" s="101"/>
      <c r="M130" s="101"/>
      <c r="O130" s="101"/>
      <c r="Q130" s="101"/>
      <c r="S130" s="101"/>
    </row>
    <row r="131" spans="2:19" ht="11.45" customHeight="1" x14ac:dyDescent="0.2">
      <c r="B131" s="101"/>
      <c r="D131" s="101"/>
      <c r="F131" s="101"/>
      <c r="I131" s="101"/>
      <c r="K131" s="101"/>
      <c r="M131" s="101"/>
      <c r="O131" s="101"/>
      <c r="Q131" s="101"/>
      <c r="S131" s="101"/>
    </row>
    <row r="132" spans="2:19" ht="11.45" customHeight="1" x14ac:dyDescent="0.2">
      <c r="B132" s="101"/>
      <c r="D132" s="101"/>
      <c r="F132" s="101"/>
      <c r="I132" s="101"/>
      <c r="K132" s="101"/>
      <c r="M132" s="101"/>
      <c r="O132" s="101"/>
      <c r="Q132" s="101"/>
      <c r="S132" s="101"/>
    </row>
    <row r="133" spans="2:19" ht="11.45" customHeight="1" x14ac:dyDescent="0.2">
      <c r="B133" s="101"/>
      <c r="D133" s="101"/>
      <c r="F133" s="101"/>
      <c r="I133" s="101"/>
      <c r="K133" s="101"/>
      <c r="M133" s="101"/>
      <c r="O133" s="101"/>
      <c r="Q133" s="101"/>
      <c r="S133" s="101"/>
    </row>
    <row r="134" spans="2:19" ht="11.45" customHeight="1" x14ac:dyDescent="0.2">
      <c r="B134" s="101"/>
      <c r="D134" s="101"/>
      <c r="F134" s="101"/>
      <c r="I134" s="101"/>
      <c r="K134" s="101"/>
      <c r="M134" s="101"/>
      <c r="O134" s="101"/>
      <c r="Q134" s="101"/>
      <c r="S134" s="101"/>
    </row>
    <row r="135" spans="2:19" ht="11.45" customHeight="1" x14ac:dyDescent="0.2">
      <c r="B135" s="101"/>
      <c r="D135" s="101"/>
      <c r="F135" s="101"/>
      <c r="I135" s="101"/>
      <c r="K135" s="101"/>
      <c r="M135" s="101"/>
      <c r="O135" s="101"/>
      <c r="Q135" s="101"/>
      <c r="S135" s="101"/>
    </row>
    <row r="136" spans="2:19" ht="11.45" customHeight="1" x14ac:dyDescent="0.2">
      <c r="B136" s="101"/>
      <c r="D136" s="101"/>
      <c r="F136" s="101"/>
      <c r="I136" s="101"/>
      <c r="K136" s="101"/>
      <c r="M136" s="101"/>
      <c r="O136" s="101"/>
      <c r="Q136" s="101"/>
      <c r="S136" s="101"/>
    </row>
    <row r="137" spans="2:19" ht="11.45" customHeight="1" x14ac:dyDescent="0.2">
      <c r="B137" s="101"/>
      <c r="D137" s="101"/>
      <c r="F137" s="101"/>
      <c r="I137" s="101"/>
      <c r="K137" s="101"/>
      <c r="M137" s="101"/>
      <c r="O137" s="101"/>
      <c r="Q137" s="101"/>
      <c r="S137" s="101"/>
    </row>
    <row r="138" spans="2:19" ht="11.45" customHeight="1" x14ac:dyDescent="0.2">
      <c r="B138" s="101"/>
      <c r="D138" s="101"/>
      <c r="F138" s="101"/>
      <c r="I138" s="101"/>
      <c r="K138" s="101"/>
      <c r="M138" s="101"/>
      <c r="O138" s="101"/>
      <c r="Q138" s="101"/>
      <c r="S138" s="101"/>
    </row>
    <row r="139" spans="2:19" ht="11.45" customHeight="1" x14ac:dyDescent="0.2">
      <c r="B139" s="101"/>
      <c r="D139" s="101"/>
      <c r="F139" s="101"/>
      <c r="I139" s="101"/>
      <c r="K139" s="101"/>
      <c r="M139" s="101"/>
      <c r="O139" s="101"/>
      <c r="Q139" s="101"/>
      <c r="S139" s="101"/>
    </row>
    <row r="140" spans="2:19" ht="11.45" customHeight="1" x14ac:dyDescent="0.2">
      <c r="B140" s="101"/>
      <c r="D140" s="101"/>
      <c r="F140" s="101"/>
      <c r="I140" s="101"/>
      <c r="K140" s="101"/>
      <c r="M140" s="101"/>
      <c r="O140" s="101"/>
      <c r="Q140" s="101"/>
      <c r="S140" s="101"/>
    </row>
    <row r="141" spans="2:19" ht="11.45" customHeight="1" x14ac:dyDescent="0.2">
      <c r="B141" s="101"/>
      <c r="D141" s="101"/>
      <c r="F141" s="101"/>
      <c r="I141" s="101"/>
      <c r="K141" s="101"/>
      <c r="M141" s="101"/>
      <c r="O141" s="101"/>
      <c r="Q141" s="101"/>
      <c r="S141" s="101"/>
    </row>
    <row r="142" spans="2:19" ht="11.45" customHeight="1" x14ac:dyDescent="0.2">
      <c r="B142" s="101"/>
      <c r="D142" s="101"/>
      <c r="F142" s="101"/>
      <c r="I142" s="101"/>
      <c r="K142" s="101"/>
      <c r="M142" s="101"/>
      <c r="O142" s="101"/>
      <c r="Q142" s="101"/>
      <c r="S142" s="101"/>
    </row>
    <row r="143" spans="2:19" ht="11.45" customHeight="1" x14ac:dyDescent="0.2">
      <c r="B143" s="101"/>
      <c r="D143" s="101"/>
      <c r="F143" s="101"/>
      <c r="I143" s="101"/>
      <c r="K143" s="101"/>
      <c r="M143" s="101"/>
      <c r="O143" s="101"/>
      <c r="Q143" s="101"/>
      <c r="S143" s="101"/>
    </row>
    <row r="144" spans="2:19" ht="11.45" customHeight="1" x14ac:dyDescent="0.2">
      <c r="B144" s="101"/>
      <c r="D144" s="101"/>
      <c r="F144" s="101"/>
      <c r="I144" s="101"/>
      <c r="K144" s="101"/>
      <c r="M144" s="101"/>
      <c r="O144" s="101"/>
      <c r="Q144" s="101"/>
      <c r="S144" s="101"/>
    </row>
    <row r="145" spans="2:19" ht="11.45" customHeight="1" x14ac:dyDescent="0.2">
      <c r="B145" s="101"/>
      <c r="D145" s="101"/>
      <c r="F145" s="101"/>
      <c r="I145" s="101"/>
      <c r="K145" s="101"/>
      <c r="M145" s="101"/>
      <c r="O145" s="101"/>
      <c r="Q145" s="101"/>
      <c r="S145" s="101"/>
    </row>
    <row r="146" spans="2:19" ht="11.45" customHeight="1" x14ac:dyDescent="0.2">
      <c r="B146" s="101"/>
      <c r="D146" s="101"/>
      <c r="F146" s="101"/>
      <c r="I146" s="101"/>
      <c r="K146" s="101"/>
      <c r="M146" s="101"/>
      <c r="O146" s="101"/>
      <c r="Q146" s="101"/>
      <c r="S146" s="101"/>
    </row>
    <row r="147" spans="2:19" ht="11.45" customHeight="1" x14ac:dyDescent="0.2">
      <c r="B147" s="101"/>
      <c r="D147" s="101"/>
      <c r="F147" s="101"/>
      <c r="I147" s="101"/>
      <c r="K147" s="101"/>
      <c r="M147" s="101"/>
      <c r="O147" s="101"/>
      <c r="Q147" s="101"/>
      <c r="S147" s="101"/>
    </row>
    <row r="148" spans="2:19" ht="11.45" customHeight="1" x14ac:dyDescent="0.2">
      <c r="B148" s="101"/>
      <c r="D148" s="101"/>
      <c r="F148" s="101"/>
      <c r="I148" s="101"/>
      <c r="K148" s="101"/>
      <c r="M148" s="101"/>
      <c r="O148" s="101"/>
      <c r="Q148" s="101"/>
      <c r="S148" s="101"/>
    </row>
    <row r="149" spans="2:19" ht="11.45" customHeight="1" x14ac:dyDescent="0.2">
      <c r="B149" s="101"/>
      <c r="D149" s="101"/>
      <c r="F149" s="101"/>
      <c r="I149" s="101"/>
      <c r="K149" s="101"/>
      <c r="M149" s="101"/>
      <c r="O149" s="101"/>
      <c r="Q149" s="101"/>
      <c r="S149" s="101"/>
    </row>
    <row r="150" spans="2:19" ht="11.45" customHeight="1" x14ac:dyDescent="0.2">
      <c r="B150" s="101"/>
      <c r="D150" s="101"/>
      <c r="F150" s="101"/>
      <c r="I150" s="101"/>
      <c r="K150" s="101"/>
      <c r="M150" s="101"/>
      <c r="O150" s="101"/>
      <c r="Q150" s="101"/>
      <c r="S150" s="101"/>
    </row>
    <row r="151" spans="2:19" ht="11.45" customHeight="1" x14ac:dyDescent="0.2">
      <c r="B151" s="101"/>
      <c r="D151" s="101"/>
      <c r="F151" s="101"/>
      <c r="I151" s="101"/>
      <c r="K151" s="101"/>
      <c r="M151" s="101"/>
      <c r="O151" s="101"/>
      <c r="Q151" s="101"/>
      <c r="S151" s="101"/>
    </row>
    <row r="152" spans="2:19" ht="11.45" customHeight="1" x14ac:dyDescent="0.2">
      <c r="B152" s="101"/>
      <c r="D152" s="101"/>
      <c r="F152" s="101"/>
      <c r="I152" s="101"/>
      <c r="K152" s="101"/>
      <c r="M152" s="101"/>
      <c r="O152" s="101"/>
      <c r="Q152" s="101"/>
      <c r="S152" s="101"/>
    </row>
    <row r="153" spans="2:19" ht="11.45" customHeight="1" x14ac:dyDescent="0.2">
      <c r="B153" s="101"/>
      <c r="D153" s="101"/>
      <c r="F153" s="101"/>
      <c r="I153" s="101"/>
      <c r="K153" s="101"/>
      <c r="M153" s="101"/>
      <c r="O153" s="101"/>
      <c r="Q153" s="101"/>
      <c r="S153" s="101"/>
    </row>
    <row r="154" spans="2:19" ht="11.45" customHeight="1" x14ac:dyDescent="0.2">
      <c r="B154" s="101"/>
      <c r="D154" s="101"/>
      <c r="F154" s="101"/>
      <c r="I154" s="101"/>
      <c r="K154" s="101"/>
      <c r="M154" s="101"/>
      <c r="O154" s="101"/>
      <c r="Q154" s="101"/>
      <c r="S154" s="101"/>
    </row>
    <row r="155" spans="2:19" ht="11.45" customHeight="1" x14ac:dyDescent="0.2">
      <c r="B155" s="101"/>
      <c r="D155" s="101"/>
      <c r="F155" s="101"/>
      <c r="I155" s="101"/>
      <c r="K155" s="101"/>
      <c r="M155" s="101"/>
      <c r="O155" s="101"/>
      <c r="Q155" s="101"/>
      <c r="S155" s="101"/>
    </row>
    <row r="156" spans="2:19" ht="11.45" customHeight="1" x14ac:dyDescent="0.2">
      <c r="B156" s="101"/>
      <c r="D156" s="101"/>
      <c r="F156" s="101"/>
      <c r="I156" s="101"/>
      <c r="K156" s="101"/>
      <c r="M156" s="101"/>
      <c r="O156" s="101"/>
      <c r="Q156" s="101"/>
      <c r="S156" s="101"/>
    </row>
    <row r="157" spans="2:19" ht="11.45" customHeight="1" x14ac:dyDescent="0.2">
      <c r="B157" s="101"/>
      <c r="D157" s="101"/>
      <c r="F157" s="101"/>
      <c r="I157" s="101"/>
      <c r="K157" s="101"/>
      <c r="M157" s="101"/>
      <c r="O157" s="101"/>
      <c r="Q157" s="101"/>
      <c r="S157" s="101"/>
    </row>
    <row r="158" spans="2:19" ht="11.45" customHeight="1" x14ac:dyDescent="0.2">
      <c r="B158" s="101"/>
      <c r="D158" s="101"/>
      <c r="F158" s="101"/>
      <c r="I158" s="101"/>
      <c r="K158" s="101"/>
      <c r="M158" s="101"/>
      <c r="O158" s="101"/>
      <c r="Q158" s="101"/>
      <c r="S158" s="101"/>
    </row>
    <row r="159" spans="2:19" ht="11.45" customHeight="1" x14ac:dyDescent="0.2">
      <c r="B159" s="101"/>
      <c r="D159" s="101"/>
      <c r="F159" s="101"/>
      <c r="I159" s="101"/>
      <c r="K159" s="101"/>
      <c r="M159" s="101"/>
      <c r="O159" s="101"/>
      <c r="Q159" s="101"/>
      <c r="S159" s="101"/>
    </row>
    <row r="160" spans="2:19" ht="11.45" customHeight="1" x14ac:dyDescent="0.2">
      <c r="B160" s="101"/>
      <c r="D160" s="101"/>
      <c r="F160" s="101"/>
      <c r="I160" s="101"/>
      <c r="K160" s="101"/>
      <c r="M160" s="101"/>
      <c r="O160" s="101"/>
      <c r="Q160" s="101"/>
      <c r="S160" s="101"/>
    </row>
    <row r="161" spans="2:19" ht="11.45" customHeight="1" x14ac:dyDescent="0.2">
      <c r="B161" s="101"/>
      <c r="D161" s="101"/>
      <c r="F161" s="101"/>
      <c r="I161" s="101"/>
      <c r="K161" s="101"/>
      <c r="M161" s="101"/>
      <c r="O161" s="101"/>
      <c r="Q161" s="101"/>
      <c r="S161" s="101"/>
    </row>
    <row r="162" spans="2:19" ht="11.45" customHeight="1" x14ac:dyDescent="0.2">
      <c r="B162" s="101"/>
      <c r="D162" s="101"/>
      <c r="F162" s="101"/>
      <c r="I162" s="101"/>
      <c r="K162" s="101"/>
      <c r="M162" s="101"/>
      <c r="O162" s="101"/>
      <c r="Q162" s="101"/>
      <c r="S162" s="101"/>
    </row>
    <row r="163" spans="2:19" ht="11.45" customHeight="1" x14ac:dyDescent="0.2">
      <c r="B163" s="101"/>
      <c r="D163" s="101"/>
      <c r="F163" s="101"/>
      <c r="I163" s="101"/>
      <c r="K163" s="101"/>
      <c r="M163" s="101"/>
      <c r="O163" s="101"/>
      <c r="Q163" s="101"/>
      <c r="S163" s="101"/>
    </row>
    <row r="164" spans="2:19" ht="11.45" customHeight="1" x14ac:dyDescent="0.2">
      <c r="B164" s="101"/>
      <c r="D164" s="101"/>
      <c r="F164" s="101"/>
      <c r="I164" s="101"/>
      <c r="K164" s="101"/>
      <c r="M164" s="101"/>
      <c r="O164" s="101"/>
      <c r="Q164" s="101"/>
      <c r="S164" s="101"/>
    </row>
    <row r="165" spans="2:19" ht="11.45" customHeight="1" x14ac:dyDescent="0.2">
      <c r="B165" s="101"/>
      <c r="D165" s="101"/>
      <c r="F165" s="101"/>
      <c r="I165" s="101"/>
      <c r="K165" s="101"/>
      <c r="M165" s="101"/>
      <c r="O165" s="101"/>
      <c r="Q165" s="101"/>
      <c r="S165" s="101"/>
    </row>
    <row r="166" spans="2:19" ht="11.45" customHeight="1" x14ac:dyDescent="0.2">
      <c r="B166" s="101"/>
      <c r="D166" s="101"/>
      <c r="F166" s="101"/>
      <c r="I166" s="101"/>
      <c r="K166" s="101"/>
      <c r="M166" s="101"/>
      <c r="O166" s="101"/>
      <c r="Q166" s="101"/>
      <c r="S166" s="101"/>
    </row>
    <row r="167" spans="2:19" ht="11.45" customHeight="1" x14ac:dyDescent="0.2">
      <c r="B167" s="101"/>
      <c r="D167" s="101"/>
      <c r="F167" s="101"/>
      <c r="I167" s="101"/>
      <c r="K167" s="101"/>
      <c r="M167" s="101"/>
      <c r="O167" s="101"/>
      <c r="Q167" s="101"/>
      <c r="S167" s="101"/>
    </row>
    <row r="168" spans="2:19" ht="11.45" customHeight="1" x14ac:dyDescent="0.2">
      <c r="B168" s="101"/>
      <c r="D168" s="101"/>
      <c r="F168" s="101"/>
      <c r="I168" s="101"/>
      <c r="K168" s="101"/>
      <c r="M168" s="101"/>
      <c r="O168" s="101"/>
      <c r="Q168" s="101"/>
      <c r="S168" s="101"/>
    </row>
    <row r="169" spans="2:19" ht="11.45" customHeight="1" x14ac:dyDescent="0.2">
      <c r="B169" s="101"/>
      <c r="D169" s="101"/>
      <c r="F169" s="101"/>
      <c r="I169" s="101"/>
      <c r="K169" s="101"/>
      <c r="M169" s="101"/>
      <c r="O169" s="101"/>
      <c r="Q169" s="101"/>
      <c r="S169" s="101"/>
    </row>
    <row r="170" spans="2:19" ht="11.45" customHeight="1" x14ac:dyDescent="0.2">
      <c r="B170" s="101"/>
      <c r="D170" s="101"/>
      <c r="F170" s="101"/>
      <c r="I170" s="101"/>
      <c r="K170" s="101"/>
      <c r="M170" s="101"/>
      <c r="O170" s="101"/>
      <c r="Q170" s="101"/>
      <c r="S170" s="101"/>
    </row>
    <row r="171" spans="2:19" ht="11.45" customHeight="1" x14ac:dyDescent="0.2">
      <c r="B171" s="101"/>
      <c r="D171" s="101"/>
      <c r="F171" s="101"/>
      <c r="I171" s="101"/>
      <c r="K171" s="101"/>
      <c r="M171" s="101"/>
      <c r="O171" s="101"/>
      <c r="Q171" s="101"/>
      <c r="S171" s="101"/>
    </row>
    <row r="172" spans="2:19" ht="11.45" customHeight="1" x14ac:dyDescent="0.2">
      <c r="B172" s="101"/>
      <c r="D172" s="101"/>
      <c r="F172" s="101"/>
      <c r="I172" s="101"/>
      <c r="K172" s="101"/>
      <c r="M172" s="101"/>
      <c r="O172" s="101"/>
      <c r="Q172" s="101"/>
      <c r="S172" s="101"/>
    </row>
    <row r="173" spans="2:19" ht="11.45" customHeight="1" x14ac:dyDescent="0.2">
      <c r="B173" s="101"/>
      <c r="D173" s="101"/>
      <c r="F173" s="101"/>
      <c r="I173" s="101"/>
      <c r="K173" s="101"/>
      <c r="M173" s="101"/>
      <c r="O173" s="101"/>
      <c r="Q173" s="101"/>
      <c r="S173" s="101"/>
    </row>
    <row r="174" spans="2:19" ht="11.45" customHeight="1" x14ac:dyDescent="0.2">
      <c r="B174" s="101"/>
      <c r="D174" s="101"/>
      <c r="F174" s="101"/>
      <c r="I174" s="101"/>
      <c r="K174" s="101"/>
      <c r="M174" s="101"/>
      <c r="O174" s="101"/>
      <c r="Q174" s="101"/>
      <c r="S174" s="101"/>
    </row>
    <row r="175" spans="2:19" ht="11.45" customHeight="1" x14ac:dyDescent="0.2">
      <c r="B175" s="101"/>
      <c r="D175" s="101"/>
      <c r="F175" s="101"/>
      <c r="I175" s="101"/>
      <c r="K175" s="101"/>
      <c r="M175" s="101"/>
      <c r="O175" s="101"/>
      <c r="Q175" s="101"/>
      <c r="S175" s="101"/>
    </row>
    <row r="176" spans="2:19" ht="11.45" customHeight="1" x14ac:dyDescent="0.2">
      <c r="B176" s="101"/>
      <c r="D176" s="101"/>
      <c r="F176" s="101"/>
      <c r="I176" s="101"/>
      <c r="K176" s="101"/>
      <c r="M176" s="101"/>
      <c r="O176" s="101"/>
      <c r="Q176" s="101"/>
      <c r="S176" s="101"/>
    </row>
    <row r="177" spans="2:19" ht="11.45" customHeight="1" x14ac:dyDescent="0.2">
      <c r="B177" s="101"/>
      <c r="D177" s="101"/>
      <c r="F177" s="101"/>
      <c r="I177" s="101"/>
      <c r="K177" s="101"/>
      <c r="M177" s="101"/>
      <c r="O177" s="101"/>
      <c r="Q177" s="101"/>
      <c r="S177" s="101"/>
    </row>
    <row r="178" spans="2:19" ht="11.45" customHeight="1" x14ac:dyDescent="0.2">
      <c r="B178" s="101"/>
      <c r="D178" s="101"/>
      <c r="F178" s="101"/>
      <c r="I178" s="101"/>
      <c r="K178" s="101"/>
      <c r="M178" s="101"/>
      <c r="O178" s="101"/>
      <c r="Q178" s="101"/>
      <c r="S178" s="101"/>
    </row>
    <row r="179" spans="2:19" ht="11.45" customHeight="1" x14ac:dyDescent="0.2">
      <c r="B179" s="101"/>
      <c r="D179" s="101"/>
      <c r="F179" s="101"/>
      <c r="I179" s="101"/>
      <c r="K179" s="101"/>
      <c r="M179" s="101"/>
      <c r="O179" s="101"/>
      <c r="Q179" s="101"/>
      <c r="S179" s="101"/>
    </row>
    <row r="180" spans="2:19" ht="11.45" customHeight="1" x14ac:dyDescent="0.2">
      <c r="B180" s="101"/>
      <c r="D180" s="101"/>
      <c r="F180" s="101"/>
      <c r="I180" s="101"/>
      <c r="K180" s="101"/>
      <c r="M180" s="101"/>
      <c r="O180" s="101"/>
      <c r="Q180" s="101"/>
      <c r="S180" s="101"/>
    </row>
    <row r="181" spans="2:19" ht="11.45" customHeight="1" x14ac:dyDescent="0.2">
      <c r="B181" s="101"/>
      <c r="D181" s="101"/>
      <c r="F181" s="101"/>
      <c r="I181" s="101"/>
      <c r="K181" s="101"/>
      <c r="M181" s="101"/>
      <c r="O181" s="101"/>
      <c r="Q181" s="101"/>
      <c r="S181" s="101"/>
    </row>
    <row r="182" spans="2:19" ht="11.45" customHeight="1" x14ac:dyDescent="0.2">
      <c r="B182" s="101"/>
      <c r="D182" s="101"/>
      <c r="F182" s="101"/>
      <c r="I182" s="101"/>
      <c r="K182" s="101"/>
      <c r="M182" s="101"/>
      <c r="O182" s="101"/>
      <c r="Q182" s="101"/>
      <c r="S182" s="101"/>
    </row>
    <row r="183" spans="2:19" ht="11.45" customHeight="1" x14ac:dyDescent="0.2">
      <c r="B183" s="101"/>
      <c r="D183" s="101"/>
      <c r="F183" s="101"/>
      <c r="I183" s="101"/>
      <c r="K183" s="101"/>
      <c r="M183" s="101"/>
      <c r="O183" s="101"/>
      <c r="Q183" s="101"/>
      <c r="S183" s="101"/>
    </row>
    <row r="184" spans="2:19" ht="11.45" customHeight="1" x14ac:dyDescent="0.2">
      <c r="B184" s="101"/>
      <c r="D184" s="101"/>
      <c r="F184" s="101"/>
      <c r="I184" s="101"/>
      <c r="K184" s="101"/>
      <c r="M184" s="101"/>
      <c r="O184" s="101"/>
      <c r="Q184" s="101"/>
      <c r="S184" s="101"/>
    </row>
    <row r="185" spans="2:19" ht="11.45" customHeight="1" x14ac:dyDescent="0.2">
      <c r="B185" s="101"/>
      <c r="D185" s="101"/>
      <c r="F185" s="101"/>
      <c r="I185" s="101"/>
      <c r="K185" s="101"/>
      <c r="M185" s="101"/>
      <c r="O185" s="101"/>
      <c r="Q185" s="101"/>
      <c r="S185" s="101"/>
    </row>
    <row r="186" spans="2:19" ht="11.45" customHeight="1" x14ac:dyDescent="0.2">
      <c r="B186" s="101"/>
      <c r="D186" s="101"/>
      <c r="F186" s="101"/>
      <c r="I186" s="101"/>
      <c r="K186" s="101"/>
      <c r="M186" s="101"/>
      <c r="O186" s="101"/>
      <c r="Q186" s="101"/>
      <c r="S186" s="101"/>
    </row>
    <row r="187" spans="2:19" ht="11.45" customHeight="1" x14ac:dyDescent="0.2">
      <c r="B187" s="101"/>
      <c r="D187" s="101"/>
      <c r="F187" s="101"/>
      <c r="I187" s="101"/>
      <c r="K187" s="101"/>
      <c r="M187" s="101"/>
      <c r="O187" s="101"/>
      <c r="Q187" s="101"/>
      <c r="S187" s="101"/>
    </row>
    <row r="188" spans="2:19" ht="11.45" customHeight="1" x14ac:dyDescent="0.2">
      <c r="B188" s="101"/>
      <c r="D188" s="101"/>
      <c r="F188" s="101"/>
      <c r="I188" s="101"/>
      <c r="K188" s="101"/>
      <c r="M188" s="101"/>
      <c r="O188" s="101"/>
      <c r="Q188" s="101"/>
      <c r="S188" s="101"/>
    </row>
    <row r="189" spans="2:19" ht="11.45" customHeight="1" x14ac:dyDescent="0.2">
      <c r="B189" s="101"/>
      <c r="D189" s="101"/>
      <c r="F189" s="101"/>
      <c r="I189" s="101"/>
      <c r="K189" s="101"/>
      <c r="M189" s="101"/>
      <c r="O189" s="101"/>
      <c r="Q189" s="101"/>
      <c r="S189" s="101"/>
    </row>
    <row r="190" spans="2:19" ht="11.45" customHeight="1" x14ac:dyDescent="0.2">
      <c r="B190" s="101"/>
      <c r="D190" s="101"/>
      <c r="F190" s="101"/>
      <c r="I190" s="101"/>
      <c r="K190" s="101"/>
      <c r="M190" s="101"/>
      <c r="O190" s="101"/>
      <c r="Q190" s="101"/>
      <c r="S190" s="101"/>
    </row>
    <row r="191" spans="2:19" ht="11.45" customHeight="1" x14ac:dyDescent="0.2">
      <c r="B191" s="101"/>
      <c r="D191" s="101"/>
      <c r="F191" s="101"/>
      <c r="I191" s="101"/>
      <c r="K191" s="101"/>
      <c r="M191" s="101"/>
      <c r="O191" s="101"/>
      <c r="Q191" s="101"/>
      <c r="S191" s="101"/>
    </row>
    <row r="192" spans="2:19" ht="11.45" customHeight="1" x14ac:dyDescent="0.2">
      <c r="B192" s="101"/>
      <c r="D192" s="101"/>
      <c r="F192" s="101"/>
      <c r="I192" s="101"/>
      <c r="K192" s="101"/>
      <c r="M192" s="101"/>
      <c r="O192" s="101"/>
      <c r="Q192" s="101"/>
      <c r="S192" s="101"/>
    </row>
    <row r="193" spans="2:19" ht="11.45" customHeight="1" x14ac:dyDescent="0.2">
      <c r="B193" s="101"/>
      <c r="D193" s="101"/>
      <c r="F193" s="101"/>
      <c r="I193" s="101"/>
      <c r="K193" s="101"/>
      <c r="M193" s="101"/>
      <c r="O193" s="101"/>
      <c r="Q193" s="101"/>
      <c r="S193" s="101"/>
    </row>
    <row r="194" spans="2:19" ht="11.45" customHeight="1" x14ac:dyDescent="0.2">
      <c r="B194" s="101"/>
      <c r="D194" s="101"/>
      <c r="F194" s="101"/>
      <c r="I194" s="101"/>
      <c r="K194" s="101"/>
      <c r="M194" s="101"/>
      <c r="O194" s="101"/>
      <c r="Q194" s="101"/>
      <c r="S194" s="101"/>
    </row>
    <row r="195" spans="2:19" ht="11.45" customHeight="1" x14ac:dyDescent="0.2">
      <c r="B195" s="101"/>
      <c r="D195" s="101"/>
      <c r="F195" s="101"/>
      <c r="I195" s="101"/>
      <c r="K195" s="101"/>
      <c r="M195" s="101"/>
      <c r="O195" s="101"/>
      <c r="Q195" s="101"/>
      <c r="S195" s="101"/>
    </row>
    <row r="196" spans="2:19" ht="11.45" customHeight="1" x14ac:dyDescent="0.2">
      <c r="B196" s="101"/>
      <c r="D196" s="101"/>
      <c r="F196" s="101"/>
      <c r="I196" s="101"/>
      <c r="K196" s="101"/>
      <c r="M196" s="101"/>
      <c r="O196" s="101"/>
      <c r="Q196" s="101"/>
      <c r="S196" s="101"/>
    </row>
    <row r="197" spans="2:19" ht="11.45" customHeight="1" x14ac:dyDescent="0.2">
      <c r="B197" s="101"/>
      <c r="D197" s="101"/>
      <c r="F197" s="101"/>
      <c r="I197" s="101"/>
      <c r="K197" s="101"/>
      <c r="M197" s="101"/>
      <c r="O197" s="101"/>
      <c r="Q197" s="101"/>
      <c r="S197" s="101"/>
    </row>
    <row r="198" spans="2:19" ht="11.45" customHeight="1" x14ac:dyDescent="0.2">
      <c r="B198" s="101"/>
      <c r="D198" s="101"/>
      <c r="F198" s="101"/>
      <c r="I198" s="101"/>
      <c r="K198" s="101"/>
      <c r="M198" s="101"/>
      <c r="O198" s="101"/>
      <c r="Q198" s="101"/>
      <c r="S198" s="101"/>
    </row>
    <row r="199" spans="2:19" ht="11.45" customHeight="1" x14ac:dyDescent="0.2">
      <c r="B199" s="101"/>
      <c r="D199" s="101"/>
      <c r="F199" s="101"/>
      <c r="I199" s="101"/>
      <c r="K199" s="101"/>
      <c r="M199" s="101"/>
      <c r="O199" s="101"/>
      <c r="Q199" s="101"/>
      <c r="S199" s="101"/>
    </row>
    <row r="200" spans="2:19" ht="11.45" customHeight="1" x14ac:dyDescent="0.2">
      <c r="B200" s="101"/>
      <c r="D200" s="101"/>
      <c r="F200" s="101"/>
      <c r="I200" s="101"/>
      <c r="K200" s="101"/>
      <c r="M200" s="101"/>
      <c r="O200" s="101"/>
      <c r="Q200" s="101"/>
      <c r="S200" s="101"/>
    </row>
    <row r="201" spans="2:19" ht="11.45" customHeight="1" x14ac:dyDescent="0.2">
      <c r="B201" s="101"/>
      <c r="D201" s="101"/>
      <c r="F201" s="101"/>
      <c r="I201" s="101"/>
      <c r="K201" s="101"/>
      <c r="M201" s="101"/>
      <c r="O201" s="101"/>
      <c r="Q201" s="101"/>
      <c r="S201" s="101"/>
    </row>
    <row r="202" spans="2:19" ht="11.45" customHeight="1" x14ac:dyDescent="0.2">
      <c r="B202" s="101"/>
      <c r="D202" s="101"/>
      <c r="F202" s="101"/>
      <c r="I202" s="101"/>
      <c r="K202" s="101"/>
      <c r="M202" s="101"/>
      <c r="O202" s="101"/>
      <c r="Q202" s="101"/>
      <c r="S202" s="101"/>
    </row>
  </sheetData>
  <mergeCells count="81">
    <mergeCell ref="A2:B2"/>
    <mergeCell ref="A3:A10"/>
    <mergeCell ref="B3:B10"/>
    <mergeCell ref="A1:B1"/>
    <mergeCell ref="Y11:Z11"/>
    <mergeCell ref="M11:N11"/>
    <mergeCell ref="O11:P11"/>
    <mergeCell ref="Q11:R11"/>
    <mergeCell ref="S11:T11"/>
    <mergeCell ref="U11:V11"/>
    <mergeCell ref="W11:X11"/>
    <mergeCell ref="C11:D11"/>
    <mergeCell ref="E11:F11"/>
    <mergeCell ref="G11:H11"/>
    <mergeCell ref="I11:J11"/>
    <mergeCell ref="K11:L11"/>
    <mergeCell ref="AA11:AB11"/>
    <mergeCell ref="AC11:AD11"/>
    <mergeCell ref="AE11:AF11"/>
    <mergeCell ref="AG11:AH11"/>
    <mergeCell ref="AI11:AJ11"/>
    <mergeCell ref="C34:T34"/>
    <mergeCell ref="U34:AJ34"/>
    <mergeCell ref="C29:T29"/>
    <mergeCell ref="U29:AJ29"/>
    <mergeCell ref="C30:T30"/>
    <mergeCell ref="U30:AJ30"/>
    <mergeCell ref="C32:T32"/>
    <mergeCell ref="U32:AJ32"/>
    <mergeCell ref="C12:T12"/>
    <mergeCell ref="U12:AJ12"/>
    <mergeCell ref="C24:T24"/>
    <mergeCell ref="U24:AJ24"/>
    <mergeCell ref="C4:D9"/>
    <mergeCell ref="E4:F9"/>
    <mergeCell ref="G4:H8"/>
    <mergeCell ref="G9:H9"/>
    <mergeCell ref="I4:L5"/>
    <mergeCell ref="C10:T10"/>
    <mergeCell ref="M7:N9"/>
    <mergeCell ref="O7:P8"/>
    <mergeCell ref="Q7:R7"/>
    <mergeCell ref="AE9:AF9"/>
    <mergeCell ref="AG9:AJ9"/>
    <mergeCell ref="O9:P9"/>
    <mergeCell ref="Y9:AB9"/>
    <mergeCell ref="S7:T7"/>
    <mergeCell ref="W7:X8"/>
    <mergeCell ref="Y7:Z7"/>
    <mergeCell ref="AA7:AB7"/>
    <mergeCell ref="U1:AJ1"/>
    <mergeCell ref="M6:P6"/>
    <mergeCell ref="Q6:T6"/>
    <mergeCell ref="U6:X6"/>
    <mergeCell ref="Y6:AB6"/>
    <mergeCell ref="AC6:AF6"/>
    <mergeCell ref="AG6:AJ6"/>
    <mergeCell ref="M3:T3"/>
    <mergeCell ref="U3:AJ3"/>
    <mergeCell ref="C1:T1"/>
    <mergeCell ref="M4:T5"/>
    <mergeCell ref="U4:AB5"/>
    <mergeCell ref="U2:AJ2"/>
    <mergeCell ref="C2:T2"/>
    <mergeCell ref="C3:L3"/>
    <mergeCell ref="U10:AJ10"/>
    <mergeCell ref="AC4:AJ5"/>
    <mergeCell ref="I6:J6"/>
    <mergeCell ref="K6:L6"/>
    <mergeCell ref="U7:V9"/>
    <mergeCell ref="AE7:AF8"/>
    <mergeCell ref="AG7:AH7"/>
    <mergeCell ref="AI7:AJ7"/>
    <mergeCell ref="Q8:T8"/>
    <mergeCell ref="Y8:AB8"/>
    <mergeCell ref="AC7:AD9"/>
    <mergeCell ref="I9:L9"/>
    <mergeCell ref="I7:L8"/>
    <mergeCell ref="AG8:AJ8"/>
    <mergeCell ref="Q9:T9"/>
    <mergeCell ref="W9:X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29"/>
  <sheetViews>
    <sheetView zoomScale="140" zoomScaleNormal="140" zoomScalePageLayoutView="120" workbookViewId="0">
      <pane xSplit="2" ySplit="11" topLeftCell="C12" activePane="bottomRight" state="frozen"/>
      <selection pane="topRight" activeCell="C1" sqref="C1"/>
      <selection pane="bottomLeft" activeCell="A12" sqref="A12"/>
      <selection pane="bottomRight" activeCell="H14" sqref="H14"/>
    </sheetView>
  </sheetViews>
  <sheetFormatPr baseColWidth="10" defaultColWidth="11.28515625" defaultRowHeight="11.45" customHeight="1" x14ac:dyDescent="0.2"/>
  <cols>
    <col min="1" max="1" width="3.7109375" style="39" customWidth="1"/>
    <col min="2" max="2" width="12.42578125" style="114" customWidth="1"/>
    <col min="3" max="3" width="5.7109375" style="101" customWidth="1"/>
    <col min="4" max="4" width="1.7109375" style="115" customWidth="1"/>
    <col min="5" max="5" width="5.7109375" style="101" customWidth="1"/>
    <col min="6" max="6" width="1.7109375" style="115" customWidth="1"/>
    <col min="7" max="7" width="5.7109375" style="101" customWidth="1"/>
    <col min="8" max="8" width="1.7109375" style="101" customWidth="1"/>
    <col min="9" max="9" width="5.7109375" style="115" customWidth="1"/>
    <col min="10" max="10" width="1.7109375" style="101" customWidth="1"/>
    <col min="11" max="11" width="5.7109375" style="115" customWidth="1"/>
    <col min="12" max="12" width="1.7109375" style="101" customWidth="1"/>
    <col min="13" max="13" width="5.7109375" style="115" customWidth="1"/>
    <col min="14" max="14" width="1.7109375" style="101" customWidth="1"/>
    <col min="15" max="15" width="5.7109375" style="115" customWidth="1"/>
    <col min="16" max="16" width="1.7109375" style="101" customWidth="1"/>
    <col min="17" max="17" width="5.7109375" style="115" customWidth="1"/>
    <col min="18" max="18" width="1.7109375" style="101" customWidth="1"/>
    <col min="19" max="19" width="5.7109375" style="115" customWidth="1"/>
    <col min="20" max="20" width="1.7109375" style="101" customWidth="1"/>
    <col min="21" max="21" width="6.7109375" style="101" customWidth="1"/>
    <col min="22" max="22" width="1.7109375" style="101" customWidth="1"/>
    <col min="23" max="23" width="6.7109375" style="101" customWidth="1"/>
    <col min="24" max="24" width="2.7109375" style="101" customWidth="1"/>
    <col min="25" max="25" width="6.7109375" style="101" customWidth="1"/>
    <col min="26" max="26" width="2.7109375" style="101" customWidth="1"/>
    <col min="27" max="27" width="6.7109375" style="101" customWidth="1"/>
    <col min="28" max="28" width="2.7109375" style="101" customWidth="1"/>
    <col min="29" max="29" width="6.7109375" style="101" customWidth="1"/>
    <col min="30" max="30" width="2.7109375" style="101" customWidth="1"/>
    <col min="31" max="31" width="6.7109375" style="101" customWidth="1"/>
    <col min="32" max="32" width="2.7109375" style="101" customWidth="1"/>
    <col min="33" max="33" width="6.7109375" style="101" customWidth="1"/>
    <col min="34" max="34" width="2.7109375" style="101" customWidth="1"/>
    <col min="35" max="35" width="6.7109375" style="101" customWidth="1"/>
    <col min="36" max="36" width="2.7109375" style="101" customWidth="1"/>
    <col min="37" max="37" width="6.7109375" style="101" customWidth="1"/>
    <col min="38" max="38" width="2.7109375" style="101" customWidth="1"/>
    <col min="39" max="16384" width="11.28515625" style="101"/>
  </cols>
  <sheetData>
    <row r="1" spans="1:38" s="139" customFormat="1" ht="54.95" customHeight="1" x14ac:dyDescent="0.2">
      <c r="A1" s="241" t="s">
        <v>175</v>
      </c>
      <c r="B1" s="242"/>
      <c r="C1" s="222" t="s">
        <v>255</v>
      </c>
      <c r="D1" s="222"/>
      <c r="E1" s="222"/>
      <c r="F1" s="222"/>
      <c r="G1" s="222"/>
      <c r="H1" s="222"/>
      <c r="I1" s="222"/>
      <c r="J1" s="222"/>
      <c r="K1" s="222"/>
      <c r="L1" s="222"/>
      <c r="M1" s="222"/>
      <c r="N1" s="222"/>
      <c r="O1" s="222"/>
      <c r="P1" s="222"/>
      <c r="Q1" s="222"/>
      <c r="R1" s="222"/>
      <c r="S1" s="222"/>
      <c r="T1" s="222"/>
      <c r="U1" s="222"/>
      <c r="V1" s="223"/>
      <c r="W1" s="221" t="s">
        <v>255</v>
      </c>
      <c r="X1" s="222"/>
      <c r="Y1" s="222"/>
      <c r="Z1" s="222"/>
      <c r="AA1" s="222"/>
      <c r="AB1" s="222"/>
      <c r="AC1" s="222"/>
      <c r="AD1" s="222"/>
      <c r="AE1" s="222"/>
      <c r="AF1" s="222"/>
      <c r="AG1" s="222"/>
      <c r="AH1" s="222"/>
      <c r="AI1" s="222"/>
      <c r="AJ1" s="222"/>
      <c r="AK1" s="222"/>
      <c r="AL1" s="223"/>
    </row>
    <row r="2" spans="1:38" s="129" customFormat="1" ht="32.1" customHeight="1" x14ac:dyDescent="0.2">
      <c r="A2" s="241"/>
      <c r="B2" s="242"/>
      <c r="C2" s="222"/>
      <c r="D2" s="222"/>
      <c r="E2" s="222"/>
      <c r="F2" s="222"/>
      <c r="G2" s="222"/>
      <c r="H2" s="222"/>
      <c r="I2" s="222"/>
      <c r="J2" s="222"/>
      <c r="K2" s="222"/>
      <c r="L2" s="222"/>
      <c r="M2" s="222"/>
      <c r="N2" s="222"/>
      <c r="O2" s="222"/>
      <c r="P2" s="222"/>
      <c r="Q2" s="222"/>
      <c r="R2" s="222"/>
      <c r="S2" s="222"/>
      <c r="T2" s="222"/>
      <c r="U2" s="222"/>
      <c r="V2" s="223"/>
      <c r="W2" s="221"/>
      <c r="X2" s="222"/>
      <c r="Y2" s="222"/>
      <c r="Z2" s="222"/>
      <c r="AA2" s="222"/>
      <c r="AB2" s="222"/>
      <c r="AC2" s="222"/>
      <c r="AD2" s="222"/>
      <c r="AE2" s="222"/>
      <c r="AF2" s="222"/>
      <c r="AG2" s="222"/>
      <c r="AH2" s="222"/>
      <c r="AI2" s="222"/>
      <c r="AJ2" s="222"/>
      <c r="AK2" s="222"/>
      <c r="AL2" s="223"/>
    </row>
    <row r="3" spans="1:38" s="130" customFormat="1" ht="11.45" customHeight="1" x14ac:dyDescent="0.2">
      <c r="A3" s="232" t="s">
        <v>18</v>
      </c>
      <c r="B3" s="219" t="s">
        <v>301</v>
      </c>
      <c r="C3" s="219" t="s">
        <v>31</v>
      </c>
      <c r="D3" s="219"/>
      <c r="E3" s="219"/>
      <c r="F3" s="219"/>
      <c r="G3" s="219" t="s">
        <v>44</v>
      </c>
      <c r="H3" s="219"/>
      <c r="I3" s="219"/>
      <c r="J3" s="219"/>
      <c r="K3" s="219"/>
      <c r="L3" s="219"/>
      <c r="M3" s="219"/>
      <c r="N3" s="219"/>
      <c r="O3" s="219"/>
      <c r="P3" s="219"/>
      <c r="Q3" s="219"/>
      <c r="R3" s="219"/>
      <c r="S3" s="219"/>
      <c r="T3" s="219"/>
      <c r="U3" s="219"/>
      <c r="V3" s="227"/>
      <c r="W3" s="218" t="s">
        <v>176</v>
      </c>
      <c r="X3" s="219"/>
      <c r="Y3" s="219"/>
      <c r="Z3" s="219"/>
      <c r="AA3" s="219"/>
      <c r="AB3" s="219"/>
      <c r="AC3" s="219"/>
      <c r="AD3" s="219"/>
      <c r="AE3" s="219"/>
      <c r="AF3" s="219"/>
      <c r="AG3" s="219"/>
      <c r="AH3" s="219"/>
      <c r="AI3" s="219"/>
      <c r="AJ3" s="219"/>
      <c r="AK3" s="219"/>
      <c r="AL3" s="227"/>
    </row>
    <row r="4" spans="1:38" s="130" customFormat="1" ht="11.45" customHeight="1" x14ac:dyDescent="0.2">
      <c r="A4" s="232"/>
      <c r="B4" s="219"/>
      <c r="C4" s="219" t="s">
        <v>38</v>
      </c>
      <c r="D4" s="219"/>
      <c r="E4" s="219" t="s">
        <v>178</v>
      </c>
      <c r="F4" s="219"/>
      <c r="G4" s="219" t="s">
        <v>93</v>
      </c>
      <c r="H4" s="219"/>
      <c r="I4" s="219"/>
      <c r="J4" s="219"/>
      <c r="K4" s="219"/>
      <c r="L4" s="219"/>
      <c r="M4" s="219"/>
      <c r="N4" s="219"/>
      <c r="O4" s="219"/>
      <c r="P4" s="219"/>
      <c r="Q4" s="219"/>
      <c r="R4" s="219"/>
      <c r="S4" s="219"/>
      <c r="T4" s="219"/>
      <c r="U4" s="219"/>
      <c r="V4" s="227"/>
      <c r="W4" s="218" t="s">
        <v>94</v>
      </c>
      <c r="X4" s="219"/>
      <c r="Y4" s="219"/>
      <c r="Z4" s="219"/>
      <c r="AA4" s="219"/>
      <c r="AB4" s="219"/>
      <c r="AC4" s="219"/>
      <c r="AD4" s="219"/>
      <c r="AE4" s="219"/>
      <c r="AF4" s="219"/>
      <c r="AG4" s="219"/>
      <c r="AH4" s="219"/>
      <c r="AI4" s="219"/>
      <c r="AJ4" s="219"/>
      <c r="AK4" s="219"/>
      <c r="AL4" s="227"/>
    </row>
    <row r="5" spans="1:38" s="130" customFormat="1" ht="11.45" customHeight="1" x14ac:dyDescent="0.2">
      <c r="A5" s="232"/>
      <c r="B5" s="219"/>
      <c r="C5" s="219"/>
      <c r="D5" s="219"/>
      <c r="E5" s="219"/>
      <c r="F5" s="219"/>
      <c r="G5" s="219" t="s">
        <v>38</v>
      </c>
      <c r="H5" s="219"/>
      <c r="I5" s="219" t="s">
        <v>178</v>
      </c>
      <c r="J5" s="219"/>
      <c r="K5" s="219" t="s">
        <v>200</v>
      </c>
      <c r="L5" s="219"/>
      <c r="M5" s="219"/>
      <c r="N5" s="219"/>
      <c r="O5" s="261" t="s">
        <v>177</v>
      </c>
      <c r="P5" s="261"/>
      <c r="Q5" s="261"/>
      <c r="R5" s="261"/>
      <c r="S5" s="261"/>
      <c r="T5" s="261"/>
      <c r="U5" s="261"/>
      <c r="V5" s="262"/>
      <c r="W5" s="218" t="s">
        <v>38</v>
      </c>
      <c r="X5" s="219"/>
      <c r="Y5" s="219" t="s">
        <v>178</v>
      </c>
      <c r="Z5" s="219"/>
      <c r="AA5" s="219" t="s">
        <v>202</v>
      </c>
      <c r="AB5" s="219"/>
      <c r="AC5" s="219"/>
      <c r="AD5" s="219"/>
      <c r="AE5" s="261" t="s">
        <v>177</v>
      </c>
      <c r="AF5" s="261"/>
      <c r="AG5" s="261"/>
      <c r="AH5" s="261"/>
      <c r="AI5" s="261"/>
      <c r="AJ5" s="261"/>
      <c r="AK5" s="261"/>
      <c r="AL5" s="262"/>
    </row>
    <row r="6" spans="1:38" s="130" customFormat="1" ht="11.45" customHeight="1" x14ac:dyDescent="0.2">
      <c r="A6" s="232"/>
      <c r="B6" s="219"/>
      <c r="C6" s="219"/>
      <c r="D6" s="219"/>
      <c r="E6" s="219"/>
      <c r="F6" s="219"/>
      <c r="G6" s="219"/>
      <c r="H6" s="219"/>
      <c r="I6" s="219"/>
      <c r="J6" s="219"/>
      <c r="K6" s="219" t="s">
        <v>76</v>
      </c>
      <c r="L6" s="219"/>
      <c r="M6" s="219" t="s">
        <v>77</v>
      </c>
      <c r="N6" s="219"/>
      <c r="O6" s="219" t="s">
        <v>38</v>
      </c>
      <c r="P6" s="219"/>
      <c r="Q6" s="219" t="s">
        <v>178</v>
      </c>
      <c r="R6" s="219"/>
      <c r="S6" s="219" t="s">
        <v>201</v>
      </c>
      <c r="T6" s="219"/>
      <c r="U6" s="219"/>
      <c r="V6" s="227"/>
      <c r="W6" s="218"/>
      <c r="X6" s="219"/>
      <c r="Y6" s="219"/>
      <c r="Z6" s="219"/>
      <c r="AA6" s="219" t="s">
        <v>76</v>
      </c>
      <c r="AB6" s="219"/>
      <c r="AC6" s="219" t="s">
        <v>77</v>
      </c>
      <c r="AD6" s="219"/>
      <c r="AE6" s="219" t="s">
        <v>38</v>
      </c>
      <c r="AF6" s="219"/>
      <c r="AG6" s="219" t="s">
        <v>178</v>
      </c>
      <c r="AH6" s="219"/>
      <c r="AI6" s="219" t="s">
        <v>203</v>
      </c>
      <c r="AJ6" s="219"/>
      <c r="AK6" s="219"/>
      <c r="AL6" s="227"/>
    </row>
    <row r="7" spans="1:38" s="130" customFormat="1" ht="11.45" customHeight="1" x14ac:dyDescent="0.2">
      <c r="A7" s="232"/>
      <c r="B7" s="219"/>
      <c r="C7" s="219"/>
      <c r="D7" s="219"/>
      <c r="E7" s="219"/>
      <c r="F7" s="219"/>
      <c r="G7" s="219"/>
      <c r="H7" s="219"/>
      <c r="I7" s="219"/>
      <c r="J7" s="219"/>
      <c r="K7" s="219"/>
      <c r="L7" s="219"/>
      <c r="M7" s="219"/>
      <c r="N7" s="219"/>
      <c r="O7" s="219"/>
      <c r="P7" s="219"/>
      <c r="Q7" s="219"/>
      <c r="R7" s="219"/>
      <c r="S7" s="219" t="s">
        <v>76</v>
      </c>
      <c r="T7" s="219"/>
      <c r="U7" s="219" t="s">
        <v>77</v>
      </c>
      <c r="V7" s="227"/>
      <c r="W7" s="218"/>
      <c r="X7" s="219"/>
      <c r="Y7" s="219"/>
      <c r="Z7" s="219"/>
      <c r="AA7" s="219"/>
      <c r="AB7" s="219"/>
      <c r="AC7" s="219"/>
      <c r="AD7" s="219"/>
      <c r="AE7" s="219"/>
      <c r="AF7" s="219"/>
      <c r="AG7" s="219"/>
      <c r="AH7" s="219"/>
      <c r="AI7" s="219" t="s">
        <v>76</v>
      </c>
      <c r="AJ7" s="219"/>
      <c r="AK7" s="219" t="s">
        <v>77</v>
      </c>
      <c r="AL7" s="227"/>
    </row>
    <row r="8" spans="1:38" s="130" customFormat="1" ht="11.45" customHeight="1" x14ac:dyDescent="0.2">
      <c r="A8" s="232"/>
      <c r="B8" s="219"/>
      <c r="C8" s="219"/>
      <c r="D8" s="219"/>
      <c r="E8" s="219"/>
      <c r="F8" s="219"/>
      <c r="G8" s="219"/>
      <c r="H8" s="219"/>
      <c r="I8" s="219"/>
      <c r="J8" s="219"/>
      <c r="K8" s="219" t="s">
        <v>78</v>
      </c>
      <c r="L8" s="219"/>
      <c r="M8" s="219"/>
      <c r="N8" s="219"/>
      <c r="O8" s="219"/>
      <c r="P8" s="219"/>
      <c r="Q8" s="219"/>
      <c r="R8" s="219"/>
      <c r="S8" s="219" t="s">
        <v>78</v>
      </c>
      <c r="T8" s="219"/>
      <c r="U8" s="219"/>
      <c r="V8" s="227"/>
      <c r="W8" s="218"/>
      <c r="X8" s="219"/>
      <c r="Y8" s="219"/>
      <c r="Z8" s="219"/>
      <c r="AA8" s="219" t="s">
        <v>78</v>
      </c>
      <c r="AB8" s="219"/>
      <c r="AC8" s="219"/>
      <c r="AD8" s="219"/>
      <c r="AE8" s="219"/>
      <c r="AF8" s="219"/>
      <c r="AG8" s="219"/>
      <c r="AH8" s="219"/>
      <c r="AI8" s="219" t="s">
        <v>78</v>
      </c>
      <c r="AJ8" s="219"/>
      <c r="AK8" s="219"/>
      <c r="AL8" s="227"/>
    </row>
    <row r="9" spans="1:38" s="130" customFormat="1" ht="11.45" customHeight="1" x14ac:dyDescent="0.2">
      <c r="A9" s="232"/>
      <c r="B9" s="219"/>
      <c r="C9" s="219"/>
      <c r="D9" s="219"/>
      <c r="E9" s="219" t="s">
        <v>231</v>
      </c>
      <c r="F9" s="219"/>
      <c r="G9" s="219"/>
      <c r="H9" s="219"/>
      <c r="I9" s="219" t="s">
        <v>231</v>
      </c>
      <c r="J9" s="219"/>
      <c r="K9" s="219" t="s">
        <v>38</v>
      </c>
      <c r="L9" s="219"/>
      <c r="M9" s="219"/>
      <c r="N9" s="219"/>
      <c r="O9" s="219"/>
      <c r="P9" s="219"/>
      <c r="Q9" s="219" t="s">
        <v>231</v>
      </c>
      <c r="R9" s="219"/>
      <c r="S9" s="219" t="s">
        <v>38</v>
      </c>
      <c r="T9" s="219"/>
      <c r="U9" s="219"/>
      <c r="V9" s="227"/>
      <c r="W9" s="218"/>
      <c r="X9" s="219"/>
      <c r="Y9" s="219" t="s">
        <v>231</v>
      </c>
      <c r="Z9" s="219"/>
      <c r="AA9" s="219" t="s">
        <v>38</v>
      </c>
      <c r="AB9" s="219"/>
      <c r="AC9" s="219"/>
      <c r="AD9" s="219"/>
      <c r="AE9" s="219"/>
      <c r="AF9" s="219"/>
      <c r="AG9" s="219" t="s">
        <v>231</v>
      </c>
      <c r="AH9" s="219"/>
      <c r="AI9" s="219" t="s">
        <v>38</v>
      </c>
      <c r="AJ9" s="219"/>
      <c r="AK9" s="219"/>
      <c r="AL9" s="227"/>
    </row>
    <row r="10" spans="1:38" s="130" customFormat="1" ht="11.45" customHeight="1" x14ac:dyDescent="0.2">
      <c r="A10" s="232"/>
      <c r="B10" s="219"/>
      <c r="C10" s="219" t="s">
        <v>55</v>
      </c>
      <c r="D10" s="219"/>
      <c r="E10" s="219"/>
      <c r="F10" s="219"/>
      <c r="G10" s="219"/>
      <c r="H10" s="219"/>
      <c r="I10" s="219"/>
      <c r="J10" s="219"/>
      <c r="K10" s="219"/>
      <c r="L10" s="219"/>
      <c r="M10" s="219"/>
      <c r="N10" s="219"/>
      <c r="O10" s="219"/>
      <c r="P10" s="219"/>
      <c r="Q10" s="219"/>
      <c r="R10" s="219"/>
      <c r="S10" s="219"/>
      <c r="T10" s="219"/>
      <c r="U10" s="219"/>
      <c r="V10" s="227"/>
      <c r="W10" s="218" t="s">
        <v>55</v>
      </c>
      <c r="X10" s="219"/>
      <c r="Y10" s="219"/>
      <c r="Z10" s="219"/>
      <c r="AA10" s="219"/>
      <c r="AB10" s="219"/>
      <c r="AC10" s="219"/>
      <c r="AD10" s="219"/>
      <c r="AE10" s="219"/>
      <c r="AF10" s="219"/>
      <c r="AG10" s="219"/>
      <c r="AH10" s="219"/>
      <c r="AI10" s="219"/>
      <c r="AJ10" s="219"/>
      <c r="AK10" s="219"/>
      <c r="AL10" s="227"/>
    </row>
    <row r="11" spans="1:38" s="35" customFormat="1" ht="11.45" customHeight="1" x14ac:dyDescent="0.2">
      <c r="A11" s="37">
        <v>1</v>
      </c>
      <c r="B11" s="38">
        <v>2</v>
      </c>
      <c r="C11" s="217">
        <v>3</v>
      </c>
      <c r="D11" s="217"/>
      <c r="E11" s="217">
        <v>4</v>
      </c>
      <c r="F11" s="217"/>
      <c r="G11" s="217">
        <v>5</v>
      </c>
      <c r="H11" s="217"/>
      <c r="I11" s="217">
        <v>6</v>
      </c>
      <c r="J11" s="217"/>
      <c r="K11" s="217">
        <v>7</v>
      </c>
      <c r="L11" s="217"/>
      <c r="M11" s="217">
        <v>8</v>
      </c>
      <c r="N11" s="217"/>
      <c r="O11" s="217">
        <v>9</v>
      </c>
      <c r="P11" s="217"/>
      <c r="Q11" s="217">
        <v>10</v>
      </c>
      <c r="R11" s="217"/>
      <c r="S11" s="217">
        <v>11</v>
      </c>
      <c r="T11" s="217"/>
      <c r="U11" s="217">
        <v>12</v>
      </c>
      <c r="V11" s="240"/>
      <c r="W11" s="220">
        <v>13</v>
      </c>
      <c r="X11" s="217"/>
      <c r="Y11" s="217">
        <v>14</v>
      </c>
      <c r="Z11" s="217"/>
      <c r="AA11" s="217">
        <v>15</v>
      </c>
      <c r="AB11" s="217"/>
      <c r="AC11" s="217">
        <v>16</v>
      </c>
      <c r="AD11" s="217"/>
      <c r="AE11" s="217">
        <v>17</v>
      </c>
      <c r="AF11" s="217"/>
      <c r="AG11" s="217">
        <v>18</v>
      </c>
      <c r="AH11" s="217"/>
      <c r="AI11" s="217">
        <v>19</v>
      </c>
      <c r="AJ11" s="217"/>
      <c r="AK11" s="217">
        <v>20</v>
      </c>
      <c r="AL11" s="240"/>
    </row>
    <row r="12" spans="1:38" ht="19.899999999999999" customHeight="1" x14ac:dyDescent="0.2">
      <c r="A12" s="117" t="s">
        <v>43</v>
      </c>
      <c r="B12" s="144" t="s">
        <v>43</v>
      </c>
      <c r="C12" s="235" t="s">
        <v>31</v>
      </c>
      <c r="D12" s="235"/>
      <c r="E12" s="235"/>
      <c r="F12" s="235"/>
      <c r="G12" s="235"/>
      <c r="H12" s="235"/>
      <c r="I12" s="235"/>
      <c r="J12" s="235"/>
      <c r="K12" s="235"/>
      <c r="L12" s="235"/>
      <c r="M12" s="235"/>
      <c r="N12" s="235"/>
      <c r="O12" s="235"/>
      <c r="P12" s="235"/>
      <c r="Q12" s="235"/>
      <c r="R12" s="235"/>
      <c r="S12" s="235"/>
      <c r="T12" s="235"/>
      <c r="U12" s="235"/>
      <c r="V12" s="235"/>
      <c r="W12" s="235" t="s">
        <v>31</v>
      </c>
      <c r="X12" s="235"/>
      <c r="Y12" s="235"/>
      <c r="Z12" s="235"/>
      <c r="AA12" s="235"/>
      <c r="AB12" s="235"/>
      <c r="AC12" s="235"/>
      <c r="AD12" s="235"/>
      <c r="AE12" s="235"/>
      <c r="AF12" s="235"/>
      <c r="AG12" s="235"/>
      <c r="AH12" s="235"/>
      <c r="AI12" s="235"/>
      <c r="AJ12" s="235"/>
      <c r="AK12" s="235"/>
      <c r="AL12" s="235"/>
    </row>
    <row r="13" spans="1:38" ht="11.25" x14ac:dyDescent="0.2">
      <c r="A13" s="120">
        <f>IF(E13&lt;&gt;"",COUNTA($E13:E$13),"")</f>
        <v>1</v>
      </c>
      <c r="B13" s="104" t="s">
        <v>65</v>
      </c>
      <c r="C13" s="161">
        <v>8.9</v>
      </c>
      <c r="D13" s="105" t="s">
        <v>115</v>
      </c>
      <c r="E13" s="161">
        <v>7.7</v>
      </c>
      <c r="F13" s="105" t="s">
        <v>115</v>
      </c>
      <c r="G13" s="161">
        <v>1.5</v>
      </c>
      <c r="H13" s="105" t="s">
        <v>114</v>
      </c>
      <c r="I13" s="161">
        <v>1</v>
      </c>
      <c r="J13" s="105" t="s">
        <v>114</v>
      </c>
      <c r="K13" s="161">
        <v>0.7</v>
      </c>
      <c r="L13" s="105" t="s">
        <v>114</v>
      </c>
      <c r="M13" s="161">
        <v>0.8</v>
      </c>
      <c r="N13" s="105" t="s">
        <v>112</v>
      </c>
      <c r="O13" s="161">
        <v>1.1000000000000001</v>
      </c>
      <c r="P13" s="105" t="s">
        <v>114</v>
      </c>
      <c r="Q13" s="161">
        <v>0.3</v>
      </c>
      <c r="R13" s="105" t="s">
        <v>114</v>
      </c>
      <c r="S13" s="161">
        <v>0.1</v>
      </c>
      <c r="T13" s="105" t="s">
        <v>113</v>
      </c>
      <c r="U13" s="161">
        <v>1</v>
      </c>
      <c r="V13" s="105" t="s">
        <v>114</v>
      </c>
      <c r="W13" s="161">
        <v>7.5</v>
      </c>
      <c r="X13" s="105" t="s">
        <v>115</v>
      </c>
      <c r="Y13" s="161">
        <v>6.7</v>
      </c>
      <c r="Z13" s="105" t="s">
        <v>115</v>
      </c>
      <c r="AA13" s="161">
        <v>5.8</v>
      </c>
      <c r="AB13" s="105" t="s">
        <v>115</v>
      </c>
      <c r="AC13" s="161">
        <v>1.6</v>
      </c>
      <c r="AD13" s="105" t="s">
        <v>114</v>
      </c>
      <c r="AE13" s="161">
        <v>2.7</v>
      </c>
      <c r="AF13" s="105" t="s">
        <v>114</v>
      </c>
      <c r="AG13" s="161">
        <v>1</v>
      </c>
      <c r="AH13" s="105" t="s">
        <v>114</v>
      </c>
      <c r="AI13" s="161">
        <v>0.3</v>
      </c>
      <c r="AJ13" s="105" t="s">
        <v>113</v>
      </c>
      <c r="AK13" s="161">
        <v>2.2999999999999998</v>
      </c>
      <c r="AL13" s="105" t="s">
        <v>114</v>
      </c>
    </row>
    <row r="14" spans="1:38" ht="6" customHeight="1" x14ac:dyDescent="0.2">
      <c r="A14" s="120" t="str">
        <f>IF(E14&lt;&gt;"",COUNTA($E$13:E14),"")</f>
        <v/>
      </c>
      <c r="B14" s="107"/>
      <c r="C14" s="162"/>
      <c r="D14" s="109"/>
      <c r="E14" s="162"/>
      <c r="F14" s="109"/>
      <c r="G14" s="162"/>
      <c r="H14" s="109"/>
      <c r="I14" s="162"/>
      <c r="J14" s="109"/>
      <c r="K14" s="162"/>
      <c r="L14" s="109"/>
      <c r="M14" s="162"/>
      <c r="N14" s="109"/>
      <c r="O14" s="162"/>
      <c r="P14" s="109"/>
      <c r="Q14" s="162"/>
      <c r="R14" s="109"/>
      <c r="S14" s="162"/>
      <c r="T14" s="109"/>
      <c r="U14" s="162"/>
      <c r="V14" s="109"/>
      <c r="W14" s="162"/>
      <c r="X14" s="109"/>
      <c r="Y14" s="162"/>
      <c r="Z14" s="109"/>
      <c r="AA14" s="162"/>
      <c r="AB14" s="109"/>
      <c r="AC14" s="162"/>
      <c r="AD14" s="109"/>
      <c r="AE14" s="162"/>
      <c r="AF14" s="109"/>
      <c r="AG14" s="162"/>
      <c r="AH14" s="109"/>
      <c r="AI14" s="162"/>
      <c r="AJ14" s="109"/>
      <c r="AK14" s="162"/>
      <c r="AL14" s="109"/>
    </row>
    <row r="15" spans="1:38" ht="11.25" x14ac:dyDescent="0.2">
      <c r="A15" s="120">
        <f>IF(E15&lt;&gt;"",COUNTA($E$13:E15),"")</f>
        <v>2</v>
      </c>
      <c r="B15" s="107" t="s">
        <v>250</v>
      </c>
      <c r="C15" s="162">
        <v>0.4</v>
      </c>
      <c r="D15" s="109" t="s">
        <v>112</v>
      </c>
      <c r="E15" s="162">
        <v>0.4</v>
      </c>
      <c r="F15" s="109" t="s">
        <v>114</v>
      </c>
      <c r="G15" s="162" t="s">
        <v>12</v>
      </c>
      <c r="H15" s="109" t="s">
        <v>116</v>
      </c>
      <c r="I15" s="162">
        <v>0</v>
      </c>
      <c r="J15" s="109" t="s">
        <v>113</v>
      </c>
      <c r="K15" s="162" t="s">
        <v>12</v>
      </c>
      <c r="L15" s="109" t="s">
        <v>116</v>
      </c>
      <c r="M15" s="162" t="s">
        <v>12</v>
      </c>
      <c r="N15" s="109" t="s">
        <v>116</v>
      </c>
      <c r="O15" s="162">
        <v>0</v>
      </c>
      <c r="P15" s="109" t="s">
        <v>113</v>
      </c>
      <c r="Q15" s="162" t="s">
        <v>12</v>
      </c>
      <c r="R15" s="109" t="s">
        <v>116</v>
      </c>
      <c r="S15" s="162" t="s">
        <v>12</v>
      </c>
      <c r="T15" s="109" t="s">
        <v>116</v>
      </c>
      <c r="U15" s="162">
        <v>0</v>
      </c>
      <c r="V15" s="109" t="s">
        <v>113</v>
      </c>
      <c r="W15" s="162">
        <v>0.4</v>
      </c>
      <c r="X15" s="109" t="s">
        <v>114</v>
      </c>
      <c r="Y15" s="162">
        <v>0.3</v>
      </c>
      <c r="Z15" s="109" t="s">
        <v>114</v>
      </c>
      <c r="AA15" s="162">
        <v>0.2</v>
      </c>
      <c r="AB15" s="109" t="s">
        <v>114</v>
      </c>
      <c r="AC15" s="162">
        <v>0.2</v>
      </c>
      <c r="AD15" s="109" t="s">
        <v>112</v>
      </c>
      <c r="AE15" s="162">
        <v>0.1</v>
      </c>
      <c r="AF15" s="109" t="s">
        <v>112</v>
      </c>
      <c r="AG15" s="162">
        <v>0</v>
      </c>
      <c r="AH15" s="109" t="s">
        <v>112</v>
      </c>
      <c r="AI15" s="162">
        <v>0</v>
      </c>
      <c r="AJ15" s="109" t="s">
        <v>115</v>
      </c>
      <c r="AK15" s="162">
        <v>0.1</v>
      </c>
      <c r="AL15" s="109" t="s">
        <v>112</v>
      </c>
    </row>
    <row r="16" spans="1:38" ht="11.25" x14ac:dyDescent="0.2">
      <c r="A16" s="120">
        <f>IF(E16&lt;&gt;"",COUNTA($E$13:E16),"")</f>
        <v>3</v>
      </c>
      <c r="B16" s="107" t="s">
        <v>241</v>
      </c>
      <c r="C16" s="162" t="s">
        <v>12</v>
      </c>
      <c r="D16" s="109" t="s">
        <v>116</v>
      </c>
      <c r="E16" s="162" t="s">
        <v>12</v>
      </c>
      <c r="F16" s="109" t="s">
        <v>116</v>
      </c>
      <c r="G16" s="162">
        <v>0.2</v>
      </c>
      <c r="H16" s="109" t="s">
        <v>113</v>
      </c>
      <c r="I16" s="162" t="s">
        <v>12</v>
      </c>
      <c r="J16" s="109" t="s">
        <v>116</v>
      </c>
      <c r="K16" s="162" t="s">
        <v>12</v>
      </c>
      <c r="L16" s="109" t="s">
        <v>116</v>
      </c>
      <c r="M16" s="162">
        <v>0.1</v>
      </c>
      <c r="N16" s="109" t="s">
        <v>113</v>
      </c>
      <c r="O16" s="162">
        <v>0.1</v>
      </c>
      <c r="P16" s="109" t="s">
        <v>113</v>
      </c>
      <c r="Q16" s="162" t="s">
        <v>12</v>
      </c>
      <c r="R16" s="109" t="s">
        <v>116</v>
      </c>
      <c r="S16" s="162" t="s">
        <v>12</v>
      </c>
      <c r="T16" s="109" t="s">
        <v>116</v>
      </c>
      <c r="U16" s="162">
        <v>0.1</v>
      </c>
      <c r="V16" s="109" t="s">
        <v>113</v>
      </c>
      <c r="W16" s="162" t="s">
        <v>12</v>
      </c>
      <c r="X16" s="109" t="s">
        <v>116</v>
      </c>
      <c r="Y16" s="162" t="s">
        <v>12</v>
      </c>
      <c r="Z16" s="109" t="s">
        <v>116</v>
      </c>
      <c r="AA16" s="162" t="s">
        <v>12</v>
      </c>
      <c r="AB16" s="109" t="s">
        <v>116</v>
      </c>
      <c r="AC16" s="162" t="s">
        <v>12</v>
      </c>
      <c r="AD16" s="109" t="s">
        <v>116</v>
      </c>
      <c r="AE16" s="162" t="s">
        <v>12</v>
      </c>
      <c r="AF16" s="109" t="s">
        <v>116</v>
      </c>
      <c r="AG16" s="162" t="s">
        <v>12</v>
      </c>
      <c r="AH16" s="109" t="s">
        <v>116</v>
      </c>
      <c r="AI16" s="162" t="s">
        <v>12</v>
      </c>
      <c r="AJ16" s="109" t="s">
        <v>116</v>
      </c>
      <c r="AK16" s="162" t="s">
        <v>12</v>
      </c>
      <c r="AL16" s="109" t="s">
        <v>116</v>
      </c>
    </row>
    <row r="17" spans="1:38" ht="11.25" x14ac:dyDescent="0.2">
      <c r="A17" s="120">
        <f>IF(E17&lt;&gt;"",COUNTA($E$13:E17),"")</f>
        <v>4</v>
      </c>
      <c r="B17" s="107" t="s">
        <v>242</v>
      </c>
      <c r="C17" s="162">
        <v>0.2</v>
      </c>
      <c r="D17" s="109" t="s">
        <v>112</v>
      </c>
      <c r="E17" s="162">
        <v>0.1</v>
      </c>
      <c r="F17" s="109" t="s">
        <v>113</v>
      </c>
      <c r="G17" s="162">
        <v>0.2</v>
      </c>
      <c r="H17" s="109" t="s">
        <v>113</v>
      </c>
      <c r="I17" s="162">
        <v>0.1</v>
      </c>
      <c r="J17" s="109" t="s">
        <v>113</v>
      </c>
      <c r="K17" s="162" t="s">
        <v>12</v>
      </c>
      <c r="L17" s="109" t="s">
        <v>116</v>
      </c>
      <c r="M17" s="162" t="s">
        <v>12</v>
      </c>
      <c r="N17" s="109" t="s">
        <v>116</v>
      </c>
      <c r="O17" s="162">
        <v>0.1</v>
      </c>
      <c r="P17" s="109" t="s">
        <v>113</v>
      </c>
      <c r="Q17" s="162" t="s">
        <v>12</v>
      </c>
      <c r="R17" s="109" t="s">
        <v>116</v>
      </c>
      <c r="S17" s="162" t="s">
        <v>12</v>
      </c>
      <c r="T17" s="109" t="s">
        <v>116</v>
      </c>
      <c r="U17" s="162">
        <v>0.1</v>
      </c>
      <c r="V17" s="109" t="s">
        <v>113</v>
      </c>
      <c r="W17" s="162">
        <v>0.1</v>
      </c>
      <c r="X17" s="109" t="s">
        <v>113</v>
      </c>
      <c r="Y17" s="162" t="s">
        <v>12</v>
      </c>
      <c r="Z17" s="109" t="s">
        <v>116</v>
      </c>
      <c r="AA17" s="162" t="s">
        <v>12</v>
      </c>
      <c r="AB17" s="109" t="s">
        <v>116</v>
      </c>
      <c r="AC17" s="162" t="s">
        <v>12</v>
      </c>
      <c r="AD17" s="109" t="s">
        <v>116</v>
      </c>
      <c r="AE17" s="162" t="s">
        <v>12</v>
      </c>
      <c r="AF17" s="109" t="s">
        <v>116</v>
      </c>
      <c r="AG17" s="162" t="s">
        <v>12</v>
      </c>
      <c r="AH17" s="109" t="s">
        <v>116</v>
      </c>
      <c r="AI17" s="162" t="s">
        <v>12</v>
      </c>
      <c r="AJ17" s="109" t="s">
        <v>116</v>
      </c>
      <c r="AK17" s="162" t="s">
        <v>12</v>
      </c>
      <c r="AL17" s="109" t="s">
        <v>116</v>
      </c>
    </row>
    <row r="18" spans="1:38" ht="11.25" x14ac:dyDescent="0.2">
      <c r="A18" s="120">
        <f>IF(E18&lt;&gt;"",COUNTA($E$13:E18),"")</f>
        <v>5</v>
      </c>
      <c r="B18" s="107" t="s">
        <v>246</v>
      </c>
      <c r="C18" s="162">
        <v>0.6</v>
      </c>
      <c r="D18" s="109" t="s">
        <v>113</v>
      </c>
      <c r="E18" s="162">
        <v>0.4</v>
      </c>
      <c r="F18" s="109" t="s">
        <v>113</v>
      </c>
      <c r="G18" s="162">
        <v>0.3</v>
      </c>
      <c r="H18" s="109" t="s">
        <v>113</v>
      </c>
      <c r="I18" s="162">
        <v>0.1</v>
      </c>
      <c r="J18" s="109" t="s">
        <v>113</v>
      </c>
      <c r="K18" s="162" t="s">
        <v>12</v>
      </c>
      <c r="L18" s="109" t="s">
        <v>116</v>
      </c>
      <c r="M18" s="162">
        <v>0.2</v>
      </c>
      <c r="N18" s="109" t="s">
        <v>113</v>
      </c>
      <c r="O18" s="162">
        <v>0.2</v>
      </c>
      <c r="P18" s="109" t="s">
        <v>113</v>
      </c>
      <c r="Q18" s="162">
        <v>0.1</v>
      </c>
      <c r="R18" s="109" t="s">
        <v>113</v>
      </c>
      <c r="S18" s="162" t="s">
        <v>12</v>
      </c>
      <c r="T18" s="109" t="s">
        <v>116</v>
      </c>
      <c r="U18" s="162">
        <v>0.2</v>
      </c>
      <c r="V18" s="109" t="s">
        <v>113</v>
      </c>
      <c r="W18" s="162" t="s">
        <v>12</v>
      </c>
      <c r="X18" s="109" t="s">
        <v>116</v>
      </c>
      <c r="Y18" s="162" t="s">
        <v>12</v>
      </c>
      <c r="Z18" s="109" t="s">
        <v>116</v>
      </c>
      <c r="AA18" s="162" t="s">
        <v>12</v>
      </c>
      <c r="AB18" s="109" t="s">
        <v>116</v>
      </c>
      <c r="AC18" s="162" t="s">
        <v>12</v>
      </c>
      <c r="AD18" s="109" t="s">
        <v>116</v>
      </c>
      <c r="AE18" s="162">
        <v>0.2</v>
      </c>
      <c r="AF18" s="109" t="s">
        <v>113</v>
      </c>
      <c r="AG18" s="162">
        <v>0.1</v>
      </c>
      <c r="AH18" s="109" t="s">
        <v>112</v>
      </c>
      <c r="AI18" s="162" t="s">
        <v>12</v>
      </c>
      <c r="AJ18" s="109" t="s">
        <v>116</v>
      </c>
      <c r="AK18" s="162">
        <v>0.2</v>
      </c>
      <c r="AL18" s="109" t="s">
        <v>113</v>
      </c>
    </row>
    <row r="19" spans="1:38" ht="11.25" x14ac:dyDescent="0.2">
      <c r="A19" s="120">
        <f>IF(E19&lt;&gt;"",COUNTA($E$13:E19),"")</f>
        <v>6</v>
      </c>
      <c r="B19" s="107" t="s">
        <v>243</v>
      </c>
      <c r="C19" s="162">
        <v>0.3</v>
      </c>
      <c r="D19" s="109" t="s">
        <v>112</v>
      </c>
      <c r="E19" s="162">
        <v>0.2</v>
      </c>
      <c r="F19" s="109" t="s">
        <v>113</v>
      </c>
      <c r="G19" s="162">
        <v>0.2</v>
      </c>
      <c r="H19" s="109" t="s">
        <v>113</v>
      </c>
      <c r="I19" s="162">
        <v>0.1</v>
      </c>
      <c r="J19" s="109" t="s">
        <v>113</v>
      </c>
      <c r="K19" s="162" t="s">
        <v>12</v>
      </c>
      <c r="L19" s="109" t="s">
        <v>116</v>
      </c>
      <c r="M19" s="162" t="s">
        <v>12</v>
      </c>
      <c r="N19" s="109" t="s">
        <v>116</v>
      </c>
      <c r="O19" s="162">
        <v>0.1</v>
      </c>
      <c r="P19" s="109" t="s">
        <v>113</v>
      </c>
      <c r="Q19" s="162">
        <v>0</v>
      </c>
      <c r="R19" s="109" t="s">
        <v>113</v>
      </c>
      <c r="S19" s="162" t="s">
        <v>12</v>
      </c>
      <c r="T19" s="109" t="s">
        <v>116</v>
      </c>
      <c r="U19" s="162">
        <v>0.1</v>
      </c>
      <c r="V19" s="109" t="s">
        <v>113</v>
      </c>
      <c r="W19" s="162">
        <v>0.2</v>
      </c>
      <c r="X19" s="109" t="s">
        <v>113</v>
      </c>
      <c r="Y19" s="162" t="s">
        <v>12</v>
      </c>
      <c r="Z19" s="109" t="s">
        <v>116</v>
      </c>
      <c r="AA19" s="162" t="s">
        <v>12</v>
      </c>
      <c r="AB19" s="109" t="s">
        <v>116</v>
      </c>
      <c r="AC19" s="162" t="s">
        <v>12</v>
      </c>
      <c r="AD19" s="109" t="s">
        <v>116</v>
      </c>
      <c r="AE19" s="162">
        <v>0.1</v>
      </c>
      <c r="AF19" s="109" t="s">
        <v>113</v>
      </c>
      <c r="AG19" s="162">
        <v>0</v>
      </c>
      <c r="AH19" s="109" t="s">
        <v>113</v>
      </c>
      <c r="AI19" s="162" t="s">
        <v>12</v>
      </c>
      <c r="AJ19" s="109" t="s">
        <v>116</v>
      </c>
      <c r="AK19" s="162">
        <v>0.1</v>
      </c>
      <c r="AL19" s="109" t="s">
        <v>113</v>
      </c>
    </row>
    <row r="20" spans="1:38" ht="11.25" x14ac:dyDescent="0.2">
      <c r="A20" s="120">
        <f>IF(E20&lt;&gt;"",COUNTA($E$13:E20),"")</f>
        <v>7</v>
      </c>
      <c r="B20" s="107" t="s">
        <v>244</v>
      </c>
      <c r="C20" s="162">
        <v>0.4</v>
      </c>
      <c r="D20" s="109" t="s">
        <v>114</v>
      </c>
      <c r="E20" s="162">
        <v>0.3</v>
      </c>
      <c r="F20" s="109" t="s">
        <v>114</v>
      </c>
      <c r="G20" s="162">
        <v>0.2</v>
      </c>
      <c r="H20" s="109" t="s">
        <v>114</v>
      </c>
      <c r="I20" s="162">
        <v>0.1</v>
      </c>
      <c r="J20" s="109" t="s">
        <v>112</v>
      </c>
      <c r="K20" s="162">
        <v>0.1</v>
      </c>
      <c r="L20" s="109" t="s">
        <v>112</v>
      </c>
      <c r="M20" s="162">
        <v>0.1</v>
      </c>
      <c r="N20" s="109" t="s">
        <v>112</v>
      </c>
      <c r="O20" s="162">
        <v>0.1</v>
      </c>
      <c r="P20" s="109" t="s">
        <v>112</v>
      </c>
      <c r="Q20" s="162">
        <v>0</v>
      </c>
      <c r="R20" s="109" t="s">
        <v>112</v>
      </c>
      <c r="S20" s="162" t="s">
        <v>12</v>
      </c>
      <c r="T20" s="109" t="s">
        <v>116</v>
      </c>
      <c r="U20" s="162">
        <v>0.1</v>
      </c>
      <c r="V20" s="109" t="s">
        <v>112</v>
      </c>
      <c r="W20" s="162">
        <v>0.3</v>
      </c>
      <c r="X20" s="109" t="s">
        <v>114</v>
      </c>
      <c r="Y20" s="162">
        <v>0.2</v>
      </c>
      <c r="Z20" s="109" t="s">
        <v>114</v>
      </c>
      <c r="AA20" s="162">
        <v>0.2</v>
      </c>
      <c r="AB20" s="109" t="s">
        <v>112</v>
      </c>
      <c r="AC20" s="162">
        <v>0.1</v>
      </c>
      <c r="AD20" s="109" t="s">
        <v>112</v>
      </c>
      <c r="AE20" s="162">
        <v>0.1</v>
      </c>
      <c r="AF20" s="109" t="s">
        <v>114</v>
      </c>
      <c r="AG20" s="162">
        <v>0.1</v>
      </c>
      <c r="AH20" s="109" t="s">
        <v>114</v>
      </c>
      <c r="AI20" s="162">
        <v>0</v>
      </c>
      <c r="AJ20" s="109" t="s">
        <v>112</v>
      </c>
      <c r="AK20" s="162">
        <v>0.1</v>
      </c>
      <c r="AL20" s="109" t="s">
        <v>112</v>
      </c>
    </row>
    <row r="21" spans="1:38" ht="11.25" x14ac:dyDescent="0.2">
      <c r="A21" s="120">
        <f>IF(E21&lt;&gt;"",COUNTA($E$13:E21),"")</f>
        <v>8</v>
      </c>
      <c r="B21" s="107" t="s">
        <v>245</v>
      </c>
      <c r="C21" s="162">
        <v>1.5</v>
      </c>
      <c r="D21" s="109" t="s">
        <v>114</v>
      </c>
      <c r="E21" s="162">
        <v>1.3</v>
      </c>
      <c r="F21" s="109" t="s">
        <v>114</v>
      </c>
      <c r="G21" s="162">
        <v>0.3</v>
      </c>
      <c r="H21" s="109" t="s">
        <v>114</v>
      </c>
      <c r="I21" s="162">
        <v>0.3</v>
      </c>
      <c r="J21" s="109" t="s">
        <v>114</v>
      </c>
      <c r="K21" s="162">
        <v>0.2</v>
      </c>
      <c r="L21" s="109" t="s">
        <v>114</v>
      </c>
      <c r="M21" s="162">
        <v>0.1</v>
      </c>
      <c r="N21" s="109" t="s">
        <v>114</v>
      </c>
      <c r="O21" s="162">
        <v>0.2</v>
      </c>
      <c r="P21" s="109" t="s">
        <v>114</v>
      </c>
      <c r="Q21" s="162">
        <v>0.1</v>
      </c>
      <c r="R21" s="109" t="s">
        <v>112</v>
      </c>
      <c r="S21" s="162" t="s">
        <v>12</v>
      </c>
      <c r="T21" s="109" t="s">
        <v>116</v>
      </c>
      <c r="U21" s="162">
        <v>0.2</v>
      </c>
      <c r="V21" s="109" t="s">
        <v>114</v>
      </c>
      <c r="W21" s="162">
        <v>1.2</v>
      </c>
      <c r="X21" s="109" t="s">
        <v>114</v>
      </c>
      <c r="Y21" s="162">
        <v>1</v>
      </c>
      <c r="Z21" s="109" t="s">
        <v>114</v>
      </c>
      <c r="AA21" s="162">
        <v>0.9</v>
      </c>
      <c r="AB21" s="109" t="s">
        <v>114</v>
      </c>
      <c r="AC21" s="162">
        <v>0.3</v>
      </c>
      <c r="AD21" s="109" t="s">
        <v>114</v>
      </c>
      <c r="AE21" s="162">
        <v>0.5</v>
      </c>
      <c r="AF21" s="109" t="s">
        <v>114</v>
      </c>
      <c r="AG21" s="162">
        <v>0.2</v>
      </c>
      <c r="AH21" s="109" t="s">
        <v>114</v>
      </c>
      <c r="AI21" s="162">
        <v>0</v>
      </c>
      <c r="AJ21" s="109" t="s">
        <v>113</v>
      </c>
      <c r="AK21" s="162">
        <v>0.5</v>
      </c>
      <c r="AL21" s="109" t="s">
        <v>114</v>
      </c>
    </row>
    <row r="22" spans="1:38" ht="11.25" x14ac:dyDescent="0.2">
      <c r="A22" s="120">
        <f>IF(E22&lt;&gt;"",COUNTA($E$13:E22),"")</f>
        <v>9</v>
      </c>
      <c r="B22" s="107" t="s">
        <v>314</v>
      </c>
      <c r="C22" s="162">
        <v>1.5</v>
      </c>
      <c r="D22" s="109" t="s">
        <v>114</v>
      </c>
      <c r="E22" s="162">
        <v>1.3</v>
      </c>
      <c r="F22" s="109" t="s">
        <v>114</v>
      </c>
      <c r="G22" s="162">
        <v>0.1</v>
      </c>
      <c r="H22" s="109" t="s">
        <v>112</v>
      </c>
      <c r="I22" s="162">
        <v>0.1</v>
      </c>
      <c r="J22" s="109" t="s">
        <v>112</v>
      </c>
      <c r="K22" s="162">
        <v>0.1</v>
      </c>
      <c r="L22" s="109" t="s">
        <v>112</v>
      </c>
      <c r="M22" s="162">
        <v>0</v>
      </c>
      <c r="N22" s="109" t="s">
        <v>112</v>
      </c>
      <c r="O22" s="162">
        <v>0.1</v>
      </c>
      <c r="P22" s="109" t="s">
        <v>112</v>
      </c>
      <c r="Q22" s="162">
        <v>0</v>
      </c>
      <c r="R22" s="109" t="s">
        <v>112</v>
      </c>
      <c r="S22" s="162">
        <v>0</v>
      </c>
      <c r="T22" s="109" t="s">
        <v>113</v>
      </c>
      <c r="U22" s="162">
        <v>0.1</v>
      </c>
      <c r="V22" s="109" t="s">
        <v>112</v>
      </c>
      <c r="W22" s="162">
        <v>1.3</v>
      </c>
      <c r="X22" s="109" t="s">
        <v>114</v>
      </c>
      <c r="Y22" s="162">
        <v>1.2</v>
      </c>
      <c r="Z22" s="109" t="s">
        <v>114</v>
      </c>
      <c r="AA22" s="162">
        <v>1</v>
      </c>
      <c r="AB22" s="109" t="s">
        <v>114</v>
      </c>
      <c r="AC22" s="162">
        <v>0.3</v>
      </c>
      <c r="AD22" s="109" t="s">
        <v>114</v>
      </c>
      <c r="AE22" s="162">
        <v>0.6</v>
      </c>
      <c r="AF22" s="109" t="s">
        <v>114</v>
      </c>
      <c r="AG22" s="162">
        <v>0.2</v>
      </c>
      <c r="AH22" s="109" t="s">
        <v>112</v>
      </c>
      <c r="AI22" s="162">
        <v>0.1</v>
      </c>
      <c r="AJ22" s="109" t="s">
        <v>112</v>
      </c>
      <c r="AK22" s="162">
        <v>0.5</v>
      </c>
      <c r="AL22" s="109" t="s">
        <v>114</v>
      </c>
    </row>
    <row r="23" spans="1:38" ht="11.25" x14ac:dyDescent="0.2">
      <c r="A23" s="120">
        <f>IF(E23&lt;&gt;"",COUNTA($E$13:E23),"")</f>
        <v>10</v>
      </c>
      <c r="B23" s="107" t="s">
        <v>313</v>
      </c>
      <c r="C23" s="162">
        <v>3.6</v>
      </c>
      <c r="D23" s="109" t="s">
        <v>115</v>
      </c>
      <c r="E23" s="162">
        <v>3.4</v>
      </c>
      <c r="F23" s="109" t="s">
        <v>115</v>
      </c>
      <c r="G23" s="162">
        <v>0</v>
      </c>
      <c r="H23" s="109" t="s">
        <v>114</v>
      </c>
      <c r="I23" s="162">
        <v>0</v>
      </c>
      <c r="J23" s="109" t="s">
        <v>114</v>
      </c>
      <c r="K23" s="162">
        <v>0</v>
      </c>
      <c r="L23" s="109" t="s">
        <v>115</v>
      </c>
      <c r="M23" s="162">
        <v>0</v>
      </c>
      <c r="N23" s="109" t="s">
        <v>112</v>
      </c>
      <c r="O23" s="162">
        <v>0</v>
      </c>
      <c r="P23" s="109" t="s">
        <v>114</v>
      </c>
      <c r="Q23" s="162">
        <v>0</v>
      </c>
      <c r="R23" s="109" t="s">
        <v>114</v>
      </c>
      <c r="S23" s="162" t="s">
        <v>4</v>
      </c>
      <c r="T23" s="109" t="s">
        <v>43</v>
      </c>
      <c r="U23" s="162">
        <v>0</v>
      </c>
      <c r="V23" s="109" t="s">
        <v>114</v>
      </c>
      <c r="W23" s="162">
        <v>3.6</v>
      </c>
      <c r="X23" s="109" t="s">
        <v>115</v>
      </c>
      <c r="Y23" s="162">
        <v>3.4</v>
      </c>
      <c r="Z23" s="109" t="s">
        <v>115</v>
      </c>
      <c r="AA23" s="162">
        <v>3.1</v>
      </c>
      <c r="AB23" s="109" t="s">
        <v>115</v>
      </c>
      <c r="AC23" s="162">
        <v>0.5</v>
      </c>
      <c r="AD23" s="109" t="s">
        <v>115</v>
      </c>
      <c r="AE23" s="162">
        <v>0.9</v>
      </c>
      <c r="AF23" s="109" t="s">
        <v>115</v>
      </c>
      <c r="AG23" s="162">
        <v>0.3</v>
      </c>
      <c r="AH23" s="109" t="s">
        <v>115</v>
      </c>
      <c r="AI23" s="162">
        <v>0.1</v>
      </c>
      <c r="AJ23" s="109" t="s">
        <v>115</v>
      </c>
      <c r="AK23" s="162">
        <v>0.8</v>
      </c>
      <c r="AL23" s="109" t="s">
        <v>115</v>
      </c>
    </row>
    <row r="24" spans="1:38" ht="45" customHeight="1" x14ac:dyDescent="0.2">
      <c r="A24" s="120" t="str">
        <f>IF(E24&lt;&gt;"",COUNTA($E$13:E24),"")</f>
        <v/>
      </c>
      <c r="B24" s="141" t="s">
        <v>43</v>
      </c>
      <c r="C24" s="233" t="s">
        <v>63</v>
      </c>
      <c r="D24" s="234"/>
      <c r="E24" s="234"/>
      <c r="F24" s="234"/>
      <c r="G24" s="234"/>
      <c r="H24" s="234"/>
      <c r="I24" s="234"/>
      <c r="J24" s="234"/>
      <c r="K24" s="234"/>
      <c r="L24" s="234"/>
      <c r="M24" s="234"/>
      <c r="N24" s="234"/>
      <c r="O24" s="234"/>
      <c r="P24" s="234"/>
      <c r="Q24" s="234"/>
      <c r="R24" s="234"/>
      <c r="S24" s="234"/>
      <c r="T24" s="234"/>
      <c r="U24" s="234"/>
      <c r="V24" s="234"/>
      <c r="W24" s="254" t="s">
        <v>63</v>
      </c>
      <c r="X24" s="254"/>
      <c r="Y24" s="254"/>
      <c r="Z24" s="254"/>
      <c r="AA24" s="254"/>
      <c r="AB24" s="254"/>
      <c r="AC24" s="254"/>
      <c r="AD24" s="254"/>
      <c r="AE24" s="254"/>
      <c r="AF24" s="254"/>
      <c r="AG24" s="254"/>
      <c r="AH24" s="254"/>
      <c r="AI24" s="254"/>
      <c r="AJ24" s="254"/>
      <c r="AK24" s="254"/>
      <c r="AL24" s="254"/>
    </row>
    <row r="25" spans="1:38" s="113" customFormat="1" ht="11.25" x14ac:dyDescent="0.2">
      <c r="A25" s="120">
        <f>IF(E25&lt;&gt;"",COUNTA($E$13:E25),"")</f>
        <v>11</v>
      </c>
      <c r="B25" s="140" t="s">
        <v>70</v>
      </c>
      <c r="C25" s="161">
        <v>2.4</v>
      </c>
      <c r="D25" s="105" t="s">
        <v>114</v>
      </c>
      <c r="E25" s="161">
        <v>1.8</v>
      </c>
      <c r="F25" s="105" t="s">
        <v>114</v>
      </c>
      <c r="G25" s="161">
        <v>1.5</v>
      </c>
      <c r="H25" s="105" t="s">
        <v>114</v>
      </c>
      <c r="I25" s="161">
        <v>1</v>
      </c>
      <c r="J25" s="105" t="s">
        <v>114</v>
      </c>
      <c r="K25" s="161">
        <v>0.7</v>
      </c>
      <c r="L25" s="105" t="s">
        <v>114</v>
      </c>
      <c r="M25" s="161">
        <v>0.8</v>
      </c>
      <c r="N25" s="105" t="s">
        <v>112</v>
      </c>
      <c r="O25" s="161">
        <v>1.1000000000000001</v>
      </c>
      <c r="P25" s="105" t="s">
        <v>114</v>
      </c>
      <c r="Q25" s="161">
        <v>0.3</v>
      </c>
      <c r="R25" s="105" t="s">
        <v>114</v>
      </c>
      <c r="S25" s="161">
        <v>0.1</v>
      </c>
      <c r="T25" s="105" t="s">
        <v>113</v>
      </c>
      <c r="U25" s="161">
        <v>1</v>
      </c>
      <c r="V25" s="105" t="s">
        <v>114</v>
      </c>
      <c r="W25" s="161">
        <v>0.9</v>
      </c>
      <c r="X25" s="105" t="s">
        <v>114</v>
      </c>
      <c r="Y25" s="161">
        <v>0.8</v>
      </c>
      <c r="Z25" s="105" t="s">
        <v>114</v>
      </c>
      <c r="AA25" s="161">
        <v>0.6</v>
      </c>
      <c r="AB25" s="105" t="s">
        <v>114</v>
      </c>
      <c r="AC25" s="161">
        <v>0.3</v>
      </c>
      <c r="AD25" s="105" t="s">
        <v>112</v>
      </c>
      <c r="AE25" s="161">
        <v>0.4</v>
      </c>
      <c r="AF25" s="105" t="s">
        <v>114</v>
      </c>
      <c r="AG25" s="161">
        <v>0.1</v>
      </c>
      <c r="AH25" s="105" t="s">
        <v>112</v>
      </c>
      <c r="AI25" s="161" t="s">
        <v>12</v>
      </c>
      <c r="AJ25" s="105" t="s">
        <v>116</v>
      </c>
      <c r="AK25" s="161">
        <v>0.3</v>
      </c>
      <c r="AL25" s="105" t="s">
        <v>114</v>
      </c>
    </row>
    <row r="26" spans="1:38" s="138" customFormat="1" ht="22.5" customHeight="1" x14ac:dyDescent="0.2">
      <c r="A26" s="120" t="str">
        <f>IF(E26&lt;&gt;"",COUNTA($E$13:E26),"")</f>
        <v/>
      </c>
      <c r="B26" s="145" t="s">
        <v>43</v>
      </c>
      <c r="C26" s="233" t="s">
        <v>58</v>
      </c>
      <c r="D26" s="234"/>
      <c r="E26" s="234"/>
      <c r="F26" s="234"/>
      <c r="G26" s="234"/>
      <c r="H26" s="234"/>
      <c r="I26" s="234"/>
      <c r="J26" s="234"/>
      <c r="K26" s="234"/>
      <c r="L26" s="234"/>
      <c r="M26" s="234"/>
      <c r="N26" s="234"/>
      <c r="O26" s="234"/>
      <c r="P26" s="234"/>
      <c r="Q26" s="234"/>
      <c r="R26" s="234"/>
      <c r="S26" s="234"/>
      <c r="T26" s="234"/>
      <c r="U26" s="234"/>
      <c r="V26" s="234"/>
      <c r="W26" s="212" t="s">
        <v>58</v>
      </c>
      <c r="X26" s="212"/>
      <c r="Y26" s="212"/>
      <c r="Z26" s="212"/>
      <c r="AA26" s="212"/>
      <c r="AB26" s="212"/>
      <c r="AC26" s="212"/>
      <c r="AD26" s="212"/>
      <c r="AE26" s="212"/>
      <c r="AF26" s="212"/>
      <c r="AG26" s="212"/>
      <c r="AH26" s="212"/>
      <c r="AI26" s="212"/>
      <c r="AJ26" s="212"/>
      <c r="AK26" s="212"/>
      <c r="AL26" s="212"/>
    </row>
    <row r="27" spans="1:38" s="113" customFormat="1" ht="11.25" x14ac:dyDescent="0.2">
      <c r="A27" s="120">
        <f>IF(E27&lt;&gt;"",COUNTA($E$13:E27),"")</f>
        <v>12</v>
      </c>
      <c r="B27" s="140" t="s">
        <v>70</v>
      </c>
      <c r="C27" s="161">
        <v>2.4</v>
      </c>
      <c r="D27" s="105" t="s">
        <v>114</v>
      </c>
      <c r="E27" s="161">
        <v>2.1</v>
      </c>
      <c r="F27" s="105" t="s">
        <v>114</v>
      </c>
      <c r="G27" s="161" t="s">
        <v>10</v>
      </c>
      <c r="H27" s="105" t="s">
        <v>43</v>
      </c>
      <c r="I27" s="161" t="s">
        <v>10</v>
      </c>
      <c r="J27" s="105" t="s">
        <v>43</v>
      </c>
      <c r="K27" s="161" t="s">
        <v>10</v>
      </c>
      <c r="L27" s="105" t="s">
        <v>43</v>
      </c>
      <c r="M27" s="161" t="s">
        <v>10</v>
      </c>
      <c r="N27" s="105" t="s">
        <v>43</v>
      </c>
      <c r="O27" s="161" t="s">
        <v>10</v>
      </c>
      <c r="P27" s="105" t="s">
        <v>43</v>
      </c>
      <c r="Q27" s="161" t="s">
        <v>10</v>
      </c>
      <c r="R27" s="105" t="s">
        <v>43</v>
      </c>
      <c r="S27" s="161" t="s">
        <v>10</v>
      </c>
      <c r="T27" s="105" t="s">
        <v>43</v>
      </c>
      <c r="U27" s="161" t="s">
        <v>10</v>
      </c>
      <c r="V27" s="105" t="s">
        <v>43</v>
      </c>
      <c r="W27" s="161">
        <v>2.4</v>
      </c>
      <c r="X27" s="105" t="s">
        <v>114</v>
      </c>
      <c r="Y27" s="161">
        <v>2.1</v>
      </c>
      <c r="Z27" s="105" t="s">
        <v>114</v>
      </c>
      <c r="AA27" s="161">
        <v>1.8</v>
      </c>
      <c r="AB27" s="105" t="s">
        <v>114</v>
      </c>
      <c r="AC27" s="161">
        <v>0.5</v>
      </c>
      <c r="AD27" s="105" t="s">
        <v>112</v>
      </c>
      <c r="AE27" s="161">
        <v>1.1000000000000001</v>
      </c>
      <c r="AF27" s="105" t="s">
        <v>112</v>
      </c>
      <c r="AG27" s="161">
        <v>0.4</v>
      </c>
      <c r="AH27" s="105" t="s">
        <v>112</v>
      </c>
      <c r="AI27" s="161" t="s">
        <v>12</v>
      </c>
      <c r="AJ27" s="105" t="s">
        <v>116</v>
      </c>
      <c r="AK27" s="161">
        <v>1</v>
      </c>
      <c r="AL27" s="105" t="s">
        <v>114</v>
      </c>
    </row>
    <row r="28" spans="1:38" s="138" customFormat="1" ht="22.5" customHeight="1" x14ac:dyDescent="0.2">
      <c r="A28" s="120" t="str">
        <f>IF(E28&lt;&gt;"",COUNTA($E$13:E28),"")</f>
        <v/>
      </c>
      <c r="B28" s="145" t="s">
        <v>43</v>
      </c>
      <c r="C28" s="233" t="s">
        <v>59</v>
      </c>
      <c r="D28" s="234"/>
      <c r="E28" s="234"/>
      <c r="F28" s="234"/>
      <c r="G28" s="234"/>
      <c r="H28" s="234"/>
      <c r="I28" s="234"/>
      <c r="J28" s="234"/>
      <c r="K28" s="234"/>
      <c r="L28" s="234"/>
      <c r="M28" s="234"/>
      <c r="N28" s="234"/>
      <c r="O28" s="234"/>
      <c r="P28" s="234"/>
      <c r="Q28" s="234"/>
      <c r="R28" s="234"/>
      <c r="S28" s="234"/>
      <c r="T28" s="234"/>
      <c r="U28" s="234"/>
      <c r="V28" s="234"/>
      <c r="W28" s="212" t="s">
        <v>59</v>
      </c>
      <c r="X28" s="212"/>
      <c r="Y28" s="212"/>
      <c r="Z28" s="212"/>
      <c r="AA28" s="212"/>
      <c r="AB28" s="212"/>
      <c r="AC28" s="212"/>
      <c r="AD28" s="212"/>
      <c r="AE28" s="212"/>
      <c r="AF28" s="212"/>
      <c r="AG28" s="212"/>
      <c r="AH28" s="212"/>
      <c r="AI28" s="212"/>
      <c r="AJ28" s="212"/>
      <c r="AK28" s="212"/>
      <c r="AL28" s="212"/>
    </row>
    <row r="29" spans="1:38" s="113" customFormat="1" ht="11.25" x14ac:dyDescent="0.2">
      <c r="A29" s="120">
        <f>IF(E29&lt;&gt;"",COUNTA($E$13:E29),"")</f>
        <v>13</v>
      </c>
      <c r="B29" s="140" t="s">
        <v>70</v>
      </c>
      <c r="C29" s="161">
        <v>4.2</v>
      </c>
      <c r="D29" s="105" t="s">
        <v>115</v>
      </c>
      <c r="E29" s="161">
        <v>3.9</v>
      </c>
      <c r="F29" s="105" t="s">
        <v>115</v>
      </c>
      <c r="G29" s="161" t="s">
        <v>10</v>
      </c>
      <c r="H29" s="105" t="s">
        <v>43</v>
      </c>
      <c r="I29" s="161" t="s">
        <v>10</v>
      </c>
      <c r="J29" s="105" t="s">
        <v>43</v>
      </c>
      <c r="K29" s="161" t="s">
        <v>10</v>
      </c>
      <c r="L29" s="105" t="s">
        <v>43</v>
      </c>
      <c r="M29" s="161" t="s">
        <v>10</v>
      </c>
      <c r="N29" s="105" t="s">
        <v>43</v>
      </c>
      <c r="O29" s="161" t="s">
        <v>10</v>
      </c>
      <c r="P29" s="105" t="s">
        <v>43</v>
      </c>
      <c r="Q29" s="161" t="s">
        <v>10</v>
      </c>
      <c r="R29" s="105" t="s">
        <v>43</v>
      </c>
      <c r="S29" s="161" t="s">
        <v>10</v>
      </c>
      <c r="T29" s="105" t="s">
        <v>43</v>
      </c>
      <c r="U29" s="161" t="s">
        <v>10</v>
      </c>
      <c r="V29" s="105" t="s">
        <v>43</v>
      </c>
      <c r="W29" s="161">
        <v>4.2</v>
      </c>
      <c r="X29" s="105" t="s">
        <v>115</v>
      </c>
      <c r="Y29" s="161">
        <v>3.9</v>
      </c>
      <c r="Z29" s="105" t="s">
        <v>115</v>
      </c>
      <c r="AA29" s="161">
        <v>3.3</v>
      </c>
      <c r="AB29" s="105" t="s">
        <v>115</v>
      </c>
      <c r="AC29" s="161">
        <v>0.8</v>
      </c>
      <c r="AD29" s="105" t="s">
        <v>114</v>
      </c>
      <c r="AE29" s="161">
        <v>1.2</v>
      </c>
      <c r="AF29" s="105" t="s">
        <v>115</v>
      </c>
      <c r="AG29" s="161">
        <v>0.4</v>
      </c>
      <c r="AH29" s="105" t="s">
        <v>114</v>
      </c>
      <c r="AI29" s="161">
        <v>0.1</v>
      </c>
      <c r="AJ29" s="105" t="s">
        <v>114</v>
      </c>
      <c r="AK29" s="161">
        <v>1.1000000000000001</v>
      </c>
      <c r="AL29" s="105" t="s">
        <v>115</v>
      </c>
    </row>
  </sheetData>
  <mergeCells count="75">
    <mergeCell ref="C10:V10"/>
    <mergeCell ref="W10:AL10"/>
    <mergeCell ref="C12:V12"/>
    <mergeCell ref="W24:AL24"/>
    <mergeCell ref="C24:V24"/>
    <mergeCell ref="Y11:Z11"/>
    <mergeCell ref="AI11:AJ11"/>
    <mergeCell ref="Q11:R11"/>
    <mergeCell ref="S11:T11"/>
    <mergeCell ref="U11:V11"/>
    <mergeCell ref="W11:X11"/>
    <mergeCell ref="W4:AL4"/>
    <mergeCell ref="W3:AL3"/>
    <mergeCell ref="C1:V2"/>
    <mergeCell ref="W1:AL2"/>
    <mergeCell ref="AI6:AL6"/>
    <mergeCell ref="Q6:R8"/>
    <mergeCell ref="K8:N8"/>
    <mergeCell ref="C3:F3"/>
    <mergeCell ref="E4:F8"/>
    <mergeCell ref="O5:V5"/>
    <mergeCell ref="O6:P9"/>
    <mergeCell ref="M6:N7"/>
    <mergeCell ref="S9:V9"/>
    <mergeCell ref="S6:V6"/>
    <mergeCell ref="U7:V7"/>
    <mergeCell ref="S8:V8"/>
    <mergeCell ref="AA9:AD9"/>
    <mergeCell ref="AG9:AH9"/>
    <mergeCell ref="AI9:AL9"/>
    <mergeCell ref="W5:X9"/>
    <mergeCell ref="Y5:Z8"/>
    <mergeCell ref="AA5:AD5"/>
    <mergeCell ref="AE5:AL5"/>
    <mergeCell ref="AI7:AJ7"/>
    <mergeCell ref="AA8:AD8"/>
    <mergeCell ref="AI8:AL8"/>
    <mergeCell ref="AK7:AL7"/>
    <mergeCell ref="AA6:AB7"/>
    <mergeCell ref="AC6:AD7"/>
    <mergeCell ref="AE6:AF9"/>
    <mergeCell ref="AG6:AH8"/>
    <mergeCell ref="Y9:Z9"/>
    <mergeCell ref="A3:A10"/>
    <mergeCell ref="B3:B10"/>
    <mergeCell ref="C4:D9"/>
    <mergeCell ref="A1:B2"/>
    <mergeCell ref="C28:V28"/>
    <mergeCell ref="E9:F9"/>
    <mergeCell ref="G5:H9"/>
    <mergeCell ref="I5:J8"/>
    <mergeCell ref="I9:J9"/>
    <mergeCell ref="K6:L7"/>
    <mergeCell ref="Q9:R9"/>
    <mergeCell ref="G3:V3"/>
    <mergeCell ref="G4:V4"/>
    <mergeCell ref="K5:N5"/>
    <mergeCell ref="K9:N9"/>
    <mergeCell ref="S7:T7"/>
    <mergeCell ref="W28:AL28"/>
    <mergeCell ref="C11:D11"/>
    <mergeCell ref="E11:F11"/>
    <mergeCell ref="G11:H11"/>
    <mergeCell ref="I11:J11"/>
    <mergeCell ref="C26:V26"/>
    <mergeCell ref="W26:AL26"/>
    <mergeCell ref="W12:AL12"/>
    <mergeCell ref="AK11:AL11"/>
    <mergeCell ref="AG11:AH11"/>
    <mergeCell ref="AA11:AB11"/>
    <mergeCell ref="AC11:AD11"/>
    <mergeCell ref="K11:L11"/>
    <mergeCell ref="M11:N11"/>
    <mergeCell ref="O11:P11"/>
    <mergeCell ref="AE11:AF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76"/>
  <sheetViews>
    <sheetView zoomScale="140" zoomScaleNormal="140" workbookViewId="0">
      <pane xSplit="2" ySplit="22" topLeftCell="C23" activePane="bottomRight" state="frozen"/>
      <selection pane="topRight" activeCell="C1" sqref="C1"/>
      <selection pane="bottomLeft" activeCell="A23" sqref="A23"/>
      <selection pane="bottomRight" activeCell="C23" sqref="C23:V23"/>
    </sheetView>
  </sheetViews>
  <sheetFormatPr baseColWidth="10" defaultColWidth="6.7109375" defaultRowHeight="11.45" customHeight="1" x14ac:dyDescent="0.2"/>
  <cols>
    <col min="1" max="1" width="3.28515625" style="36" customWidth="1"/>
    <col min="2" max="2" width="10.7109375" style="114" customWidth="1"/>
    <col min="3" max="3" width="6.28515625" style="101" customWidth="1"/>
    <col min="4" max="4" width="1.7109375" style="115" customWidth="1"/>
    <col min="5" max="5" width="5.7109375" style="101" customWidth="1"/>
    <col min="6" max="6" width="1.7109375" style="115" customWidth="1"/>
    <col min="7" max="7" width="6.28515625" style="101" customWidth="1"/>
    <col min="8" max="8" width="1.7109375" style="101" customWidth="1"/>
    <col min="9" max="9" width="6.28515625" style="115" customWidth="1"/>
    <col min="10" max="10" width="1.7109375" style="101" customWidth="1"/>
    <col min="11" max="11" width="6.28515625" style="115" customWidth="1"/>
    <col min="12" max="12" width="1.7109375" style="101" customWidth="1"/>
    <col min="13" max="13" width="6.28515625" style="115" customWidth="1"/>
    <col min="14" max="14" width="1.7109375" style="101" customWidth="1"/>
    <col min="15" max="15" width="6.28515625" style="115" customWidth="1"/>
    <col min="16" max="16" width="1.7109375" style="101" customWidth="1"/>
    <col min="17" max="17" width="5.28515625" style="115" customWidth="1"/>
    <col min="18" max="18" width="1.7109375" style="101" customWidth="1"/>
    <col min="19" max="19" width="5.7109375" style="115" customWidth="1"/>
    <col min="20" max="20" width="1.7109375" style="101" customWidth="1"/>
    <col min="21" max="21" width="6.28515625" style="101" customWidth="1"/>
    <col min="22" max="22" width="1.7109375" style="101" customWidth="1"/>
    <col min="23" max="16384" width="6.7109375" style="101"/>
  </cols>
  <sheetData>
    <row r="1" spans="1:22" s="129" customFormat="1" ht="54.95" customHeight="1" x14ac:dyDescent="0.2">
      <c r="A1" s="241" t="s">
        <v>188</v>
      </c>
      <c r="B1" s="242"/>
      <c r="C1" s="222" t="s">
        <v>268</v>
      </c>
      <c r="D1" s="222"/>
      <c r="E1" s="222"/>
      <c r="F1" s="222"/>
      <c r="G1" s="222"/>
      <c r="H1" s="222"/>
      <c r="I1" s="222"/>
      <c r="J1" s="222"/>
      <c r="K1" s="222"/>
      <c r="L1" s="222"/>
      <c r="M1" s="222"/>
      <c r="N1" s="222"/>
      <c r="O1" s="222"/>
      <c r="P1" s="222"/>
      <c r="Q1" s="222"/>
      <c r="R1" s="222"/>
      <c r="S1" s="222"/>
      <c r="T1" s="222"/>
      <c r="U1" s="222"/>
      <c r="V1" s="223"/>
    </row>
    <row r="2" spans="1:22" s="129" customFormat="1" ht="32.1" customHeight="1" x14ac:dyDescent="0.2">
      <c r="A2" s="257" t="s">
        <v>267</v>
      </c>
      <c r="B2" s="258"/>
      <c r="C2" s="225" t="s">
        <v>269</v>
      </c>
      <c r="D2" s="225"/>
      <c r="E2" s="225"/>
      <c r="F2" s="225"/>
      <c r="G2" s="225"/>
      <c r="H2" s="225"/>
      <c r="I2" s="225"/>
      <c r="J2" s="225"/>
      <c r="K2" s="225"/>
      <c r="L2" s="225"/>
      <c r="M2" s="225"/>
      <c r="N2" s="225"/>
      <c r="O2" s="225"/>
      <c r="P2" s="225"/>
      <c r="Q2" s="225"/>
      <c r="R2" s="225"/>
      <c r="S2" s="225"/>
      <c r="T2" s="225"/>
      <c r="U2" s="225"/>
      <c r="V2" s="226"/>
    </row>
    <row r="3" spans="1:22" s="130" customFormat="1" ht="11.45" customHeight="1" x14ac:dyDescent="0.2">
      <c r="A3" s="232" t="s">
        <v>18</v>
      </c>
      <c r="B3" s="264" t="s">
        <v>300</v>
      </c>
      <c r="C3" s="219" t="s">
        <v>258</v>
      </c>
      <c r="D3" s="219"/>
      <c r="E3" s="219" t="s">
        <v>95</v>
      </c>
      <c r="F3" s="219"/>
      <c r="G3" s="219"/>
      <c r="H3" s="219"/>
      <c r="I3" s="219"/>
      <c r="J3" s="219"/>
      <c r="K3" s="219"/>
      <c r="L3" s="219"/>
      <c r="M3" s="219"/>
      <c r="N3" s="219"/>
      <c r="O3" s="219"/>
      <c r="P3" s="219"/>
      <c r="Q3" s="219"/>
      <c r="R3" s="219"/>
      <c r="S3" s="219" t="s">
        <v>299</v>
      </c>
      <c r="T3" s="219"/>
      <c r="U3" s="219" t="s">
        <v>265</v>
      </c>
      <c r="V3" s="227"/>
    </row>
    <row r="4" spans="1:22" s="130" customFormat="1" ht="11.45" customHeight="1" x14ac:dyDescent="0.2">
      <c r="A4" s="232"/>
      <c r="B4" s="264"/>
      <c r="C4" s="219"/>
      <c r="D4" s="219"/>
      <c r="E4" s="219" t="s">
        <v>259</v>
      </c>
      <c r="F4" s="219"/>
      <c r="G4" s="219" t="s">
        <v>260</v>
      </c>
      <c r="H4" s="219"/>
      <c r="I4" s="219" t="s">
        <v>298</v>
      </c>
      <c r="J4" s="219"/>
      <c r="K4" s="219" t="s">
        <v>261</v>
      </c>
      <c r="L4" s="219"/>
      <c r="M4" s="219" t="s">
        <v>262</v>
      </c>
      <c r="N4" s="219"/>
      <c r="O4" s="219" t="s">
        <v>111</v>
      </c>
      <c r="P4" s="219"/>
      <c r="Q4" s="219"/>
      <c r="R4" s="219"/>
      <c r="S4" s="219"/>
      <c r="T4" s="219"/>
      <c r="U4" s="219"/>
      <c r="V4" s="227"/>
    </row>
    <row r="5" spans="1:22" s="130" customFormat="1" ht="11.45" customHeight="1" x14ac:dyDescent="0.2">
      <c r="A5" s="232"/>
      <c r="B5" s="264"/>
      <c r="C5" s="219"/>
      <c r="D5" s="219"/>
      <c r="E5" s="219"/>
      <c r="F5" s="219"/>
      <c r="G5" s="219"/>
      <c r="H5" s="219"/>
      <c r="I5" s="219"/>
      <c r="J5" s="219"/>
      <c r="K5" s="219"/>
      <c r="L5" s="219"/>
      <c r="M5" s="219"/>
      <c r="N5" s="219"/>
      <c r="O5" s="219"/>
      <c r="P5" s="219"/>
      <c r="Q5" s="219"/>
      <c r="R5" s="219"/>
      <c r="S5" s="219"/>
      <c r="T5" s="219"/>
      <c r="U5" s="219"/>
      <c r="V5" s="227"/>
    </row>
    <row r="6" spans="1:22" s="130" customFormat="1" ht="11.45" customHeight="1" x14ac:dyDescent="0.2">
      <c r="A6" s="232"/>
      <c r="B6" s="264"/>
      <c r="C6" s="219"/>
      <c r="D6" s="219"/>
      <c r="E6" s="219"/>
      <c r="F6" s="219"/>
      <c r="G6" s="219"/>
      <c r="H6" s="219"/>
      <c r="I6" s="219"/>
      <c r="J6" s="219"/>
      <c r="K6" s="219"/>
      <c r="L6" s="219"/>
      <c r="M6" s="219"/>
      <c r="N6" s="219"/>
      <c r="O6" s="219" t="s">
        <v>263</v>
      </c>
      <c r="P6" s="219"/>
      <c r="Q6" s="219" t="s">
        <v>264</v>
      </c>
      <c r="R6" s="219"/>
      <c r="S6" s="219"/>
      <c r="T6" s="219"/>
      <c r="U6" s="219"/>
      <c r="V6" s="227"/>
    </row>
    <row r="7" spans="1:22" s="130" customFormat="1" ht="11.45" customHeight="1" x14ac:dyDescent="0.2">
      <c r="A7" s="232"/>
      <c r="B7" s="264"/>
      <c r="C7" s="219"/>
      <c r="D7" s="219"/>
      <c r="E7" s="219"/>
      <c r="F7" s="219"/>
      <c r="G7" s="219"/>
      <c r="H7" s="219"/>
      <c r="I7" s="219"/>
      <c r="J7" s="219"/>
      <c r="K7" s="219"/>
      <c r="L7" s="219"/>
      <c r="M7" s="219"/>
      <c r="N7" s="219"/>
      <c r="O7" s="219"/>
      <c r="P7" s="219"/>
      <c r="Q7" s="219"/>
      <c r="R7" s="219"/>
      <c r="S7" s="219"/>
      <c r="T7" s="219"/>
      <c r="U7" s="219"/>
      <c r="V7" s="227"/>
    </row>
    <row r="8" spans="1:22" s="130" customFormat="1" ht="11.45" customHeight="1" x14ac:dyDescent="0.2">
      <c r="A8" s="232"/>
      <c r="B8" s="264"/>
      <c r="C8" s="219"/>
      <c r="D8" s="219"/>
      <c r="E8" s="219"/>
      <c r="F8" s="219"/>
      <c r="G8" s="219"/>
      <c r="H8" s="219"/>
      <c r="I8" s="219"/>
      <c r="J8" s="219"/>
      <c r="K8" s="219"/>
      <c r="L8" s="219"/>
      <c r="M8" s="219"/>
      <c r="N8" s="219"/>
      <c r="O8" s="219"/>
      <c r="P8" s="219"/>
      <c r="Q8" s="219"/>
      <c r="R8" s="219"/>
      <c r="S8" s="219"/>
      <c r="T8" s="219"/>
      <c r="U8" s="219"/>
      <c r="V8" s="227"/>
    </row>
    <row r="9" spans="1:22" s="130" customFormat="1" ht="11.45" customHeight="1" x14ac:dyDescent="0.2">
      <c r="A9" s="232"/>
      <c r="B9" s="264"/>
      <c r="C9" s="219"/>
      <c r="D9" s="219"/>
      <c r="E9" s="219"/>
      <c r="F9" s="219"/>
      <c r="G9" s="219"/>
      <c r="H9" s="219"/>
      <c r="I9" s="219"/>
      <c r="J9" s="219"/>
      <c r="K9" s="219"/>
      <c r="L9" s="219"/>
      <c r="M9" s="219"/>
      <c r="N9" s="219"/>
      <c r="O9" s="219"/>
      <c r="P9" s="219"/>
      <c r="Q9" s="219"/>
      <c r="R9" s="219"/>
      <c r="S9" s="219"/>
      <c r="T9" s="219"/>
      <c r="U9" s="219"/>
      <c r="V9" s="227"/>
    </row>
    <row r="10" spans="1:22" s="130" customFormat="1" ht="11.45" customHeight="1" x14ac:dyDescent="0.2">
      <c r="A10" s="232"/>
      <c r="B10" s="264"/>
      <c r="C10" s="219"/>
      <c r="D10" s="219"/>
      <c r="E10" s="219"/>
      <c r="F10" s="219"/>
      <c r="G10" s="219"/>
      <c r="H10" s="219"/>
      <c r="I10" s="219"/>
      <c r="J10" s="219"/>
      <c r="K10" s="219"/>
      <c r="L10" s="219"/>
      <c r="M10" s="219"/>
      <c r="N10" s="219"/>
      <c r="O10" s="219"/>
      <c r="P10" s="219"/>
      <c r="Q10" s="219"/>
      <c r="R10" s="219"/>
      <c r="S10" s="219"/>
      <c r="T10" s="219"/>
      <c r="U10" s="219"/>
      <c r="V10" s="227"/>
    </row>
    <row r="11" spans="1:22" s="130" customFormat="1" ht="11.45" customHeight="1" x14ac:dyDescent="0.2">
      <c r="A11" s="232"/>
      <c r="B11" s="264"/>
      <c r="C11" s="219"/>
      <c r="D11" s="219"/>
      <c r="E11" s="219"/>
      <c r="F11" s="219"/>
      <c r="G11" s="219"/>
      <c r="H11" s="219"/>
      <c r="I11" s="219"/>
      <c r="J11" s="219"/>
      <c r="K11" s="219"/>
      <c r="L11" s="219"/>
      <c r="M11" s="219"/>
      <c r="N11" s="219"/>
      <c r="O11" s="219"/>
      <c r="P11" s="219"/>
      <c r="Q11" s="219"/>
      <c r="R11" s="219"/>
      <c r="S11" s="219"/>
      <c r="T11" s="219"/>
      <c r="U11" s="219"/>
      <c r="V11" s="227"/>
    </row>
    <row r="12" spans="1:22" s="130" customFormat="1" ht="11.45" customHeight="1" x14ac:dyDescent="0.2">
      <c r="A12" s="232"/>
      <c r="B12" s="264"/>
      <c r="C12" s="219"/>
      <c r="D12" s="219"/>
      <c r="E12" s="219"/>
      <c r="F12" s="219"/>
      <c r="G12" s="219"/>
      <c r="H12" s="219"/>
      <c r="I12" s="219"/>
      <c r="J12" s="219"/>
      <c r="K12" s="219"/>
      <c r="L12" s="219"/>
      <c r="M12" s="219"/>
      <c r="N12" s="219"/>
      <c r="O12" s="219"/>
      <c r="P12" s="219"/>
      <c r="Q12" s="219"/>
      <c r="R12" s="219"/>
      <c r="S12" s="219"/>
      <c r="T12" s="219"/>
      <c r="U12" s="219"/>
      <c r="V12" s="227"/>
    </row>
    <row r="13" spans="1:22" s="130" customFormat="1" ht="11.45" customHeight="1" x14ac:dyDescent="0.2">
      <c r="A13" s="232"/>
      <c r="B13" s="264"/>
      <c r="C13" s="219"/>
      <c r="D13" s="219"/>
      <c r="E13" s="219"/>
      <c r="F13" s="219"/>
      <c r="G13" s="219"/>
      <c r="H13" s="219"/>
      <c r="I13" s="219"/>
      <c r="J13" s="219"/>
      <c r="K13" s="219"/>
      <c r="L13" s="219"/>
      <c r="M13" s="219"/>
      <c r="N13" s="219"/>
      <c r="O13" s="219"/>
      <c r="P13" s="219"/>
      <c r="Q13" s="219"/>
      <c r="R13" s="219"/>
      <c r="S13" s="219"/>
      <c r="T13" s="219"/>
      <c r="U13" s="219"/>
      <c r="V13" s="227"/>
    </row>
    <row r="14" spans="1:22" s="130" customFormat="1" ht="11.45" customHeight="1" x14ac:dyDescent="0.2">
      <c r="A14" s="232"/>
      <c r="B14" s="264"/>
      <c r="C14" s="219"/>
      <c r="D14" s="219"/>
      <c r="E14" s="219"/>
      <c r="F14" s="219"/>
      <c r="G14" s="219"/>
      <c r="H14" s="219"/>
      <c r="I14" s="219"/>
      <c r="J14" s="219"/>
      <c r="K14" s="219"/>
      <c r="L14" s="219"/>
      <c r="M14" s="219"/>
      <c r="N14" s="219"/>
      <c r="O14" s="219"/>
      <c r="P14" s="219"/>
      <c r="Q14" s="219"/>
      <c r="R14" s="219"/>
      <c r="S14" s="219"/>
      <c r="T14" s="219"/>
      <c r="U14" s="219"/>
      <c r="V14" s="227"/>
    </row>
    <row r="15" spans="1:22" s="130" customFormat="1" ht="11.45" customHeight="1" x14ac:dyDescent="0.2">
      <c r="A15" s="232"/>
      <c r="B15" s="264"/>
      <c r="C15" s="219"/>
      <c r="D15" s="219"/>
      <c r="E15" s="219"/>
      <c r="F15" s="219"/>
      <c r="G15" s="219"/>
      <c r="H15" s="219"/>
      <c r="I15" s="219"/>
      <c r="J15" s="219"/>
      <c r="K15" s="219"/>
      <c r="L15" s="219"/>
      <c r="M15" s="219"/>
      <c r="N15" s="219"/>
      <c r="O15" s="219"/>
      <c r="P15" s="219"/>
      <c r="Q15" s="219"/>
      <c r="R15" s="219"/>
      <c r="S15" s="219"/>
      <c r="T15" s="219"/>
      <c r="U15" s="219"/>
      <c r="V15" s="227"/>
    </row>
    <row r="16" spans="1:22" s="130" customFormat="1" ht="11.45" customHeight="1" x14ac:dyDescent="0.2">
      <c r="A16" s="232"/>
      <c r="B16" s="264"/>
      <c r="C16" s="219"/>
      <c r="D16" s="219"/>
      <c r="E16" s="219"/>
      <c r="F16" s="219"/>
      <c r="G16" s="219"/>
      <c r="H16" s="219"/>
      <c r="I16" s="219"/>
      <c r="J16" s="219"/>
      <c r="K16" s="219"/>
      <c r="L16" s="219"/>
      <c r="M16" s="219"/>
      <c r="N16" s="219"/>
      <c r="O16" s="219"/>
      <c r="P16" s="219"/>
      <c r="Q16" s="219"/>
      <c r="R16" s="219"/>
      <c r="S16" s="219"/>
      <c r="T16" s="219"/>
      <c r="U16" s="219"/>
      <c r="V16" s="227"/>
    </row>
    <row r="17" spans="1:22" s="130" customFormat="1" ht="11.45" customHeight="1" x14ac:dyDescent="0.2">
      <c r="A17" s="232"/>
      <c r="B17" s="264"/>
      <c r="C17" s="219"/>
      <c r="D17" s="219"/>
      <c r="E17" s="219"/>
      <c r="F17" s="219"/>
      <c r="G17" s="219"/>
      <c r="H17" s="219"/>
      <c r="I17" s="219"/>
      <c r="J17" s="219"/>
      <c r="K17" s="219"/>
      <c r="L17" s="219"/>
      <c r="M17" s="219"/>
      <c r="N17" s="219"/>
      <c r="O17" s="219"/>
      <c r="P17" s="219"/>
      <c r="Q17" s="219"/>
      <c r="R17" s="219"/>
      <c r="S17" s="219"/>
      <c r="T17" s="219"/>
      <c r="U17" s="219"/>
      <c r="V17" s="227"/>
    </row>
    <row r="18" spans="1:22" s="130" customFormat="1" ht="11.45" customHeight="1" x14ac:dyDescent="0.2">
      <c r="A18" s="232"/>
      <c r="B18" s="264"/>
      <c r="C18" s="219"/>
      <c r="D18" s="219"/>
      <c r="E18" s="219"/>
      <c r="F18" s="219"/>
      <c r="G18" s="219"/>
      <c r="H18" s="219"/>
      <c r="I18" s="219"/>
      <c r="J18" s="219"/>
      <c r="K18" s="219"/>
      <c r="L18" s="219"/>
      <c r="M18" s="219"/>
      <c r="N18" s="219"/>
      <c r="O18" s="219"/>
      <c r="P18" s="219"/>
      <c r="Q18" s="219"/>
      <c r="R18" s="219"/>
      <c r="S18" s="219"/>
      <c r="T18" s="219"/>
      <c r="U18" s="219"/>
      <c r="V18" s="227"/>
    </row>
    <row r="19" spans="1:22" s="130" customFormat="1" ht="11.25" customHeight="1" x14ac:dyDescent="0.2">
      <c r="A19" s="232"/>
      <c r="B19" s="264"/>
      <c r="C19" s="219"/>
      <c r="D19" s="219"/>
      <c r="E19" s="219"/>
      <c r="F19" s="219"/>
      <c r="G19" s="219"/>
      <c r="H19" s="219"/>
      <c r="I19" s="219"/>
      <c r="J19" s="219"/>
      <c r="K19" s="219"/>
      <c r="L19" s="219"/>
      <c r="M19" s="219"/>
      <c r="N19" s="219"/>
      <c r="O19" s="219"/>
      <c r="P19" s="219"/>
      <c r="Q19" s="219"/>
      <c r="R19" s="219"/>
      <c r="S19" s="219"/>
      <c r="T19" s="219"/>
      <c r="U19" s="219"/>
      <c r="V19" s="227"/>
    </row>
    <row r="20" spans="1:22" s="130" customFormat="1" ht="11.45" customHeight="1" x14ac:dyDescent="0.2">
      <c r="A20" s="232"/>
      <c r="B20" s="264"/>
      <c r="C20" s="219" t="s">
        <v>79</v>
      </c>
      <c r="D20" s="219"/>
      <c r="E20" s="219"/>
      <c r="F20" s="219"/>
      <c r="G20" s="219"/>
      <c r="H20" s="219"/>
      <c r="I20" s="219"/>
      <c r="J20" s="219"/>
      <c r="K20" s="219"/>
      <c r="L20" s="219"/>
      <c r="M20" s="219"/>
      <c r="N20" s="219"/>
      <c r="O20" s="219"/>
      <c r="P20" s="219"/>
      <c r="Q20" s="219"/>
      <c r="R20" s="219"/>
      <c r="S20" s="219"/>
      <c r="T20" s="219"/>
      <c r="U20" s="219"/>
      <c r="V20" s="227"/>
    </row>
    <row r="21" spans="1:22" s="130" customFormat="1" ht="11.45" customHeight="1" x14ac:dyDescent="0.2">
      <c r="A21" s="232"/>
      <c r="B21" s="264"/>
      <c r="C21" s="219"/>
      <c r="D21" s="219"/>
      <c r="E21" s="219"/>
      <c r="F21" s="219"/>
      <c r="G21" s="219"/>
      <c r="H21" s="219"/>
      <c r="I21" s="219"/>
      <c r="J21" s="219"/>
      <c r="K21" s="219"/>
      <c r="L21" s="219"/>
      <c r="M21" s="219"/>
      <c r="N21" s="219"/>
      <c r="O21" s="219"/>
      <c r="P21" s="219"/>
      <c r="Q21" s="219"/>
      <c r="R21" s="219"/>
      <c r="S21" s="219"/>
      <c r="T21" s="219"/>
      <c r="U21" s="219"/>
      <c r="V21" s="227"/>
    </row>
    <row r="22" spans="1:22" s="35" customFormat="1" ht="11.45" customHeight="1" x14ac:dyDescent="0.2">
      <c r="A22" s="156">
        <v>1</v>
      </c>
      <c r="B22" s="155">
        <v>2</v>
      </c>
      <c r="C22" s="217">
        <v>3</v>
      </c>
      <c r="D22" s="217"/>
      <c r="E22" s="217">
        <v>4</v>
      </c>
      <c r="F22" s="217"/>
      <c r="G22" s="217">
        <v>5</v>
      </c>
      <c r="H22" s="217"/>
      <c r="I22" s="217">
        <v>6</v>
      </c>
      <c r="J22" s="217"/>
      <c r="K22" s="217">
        <v>7</v>
      </c>
      <c r="L22" s="217"/>
      <c r="M22" s="217">
        <v>8</v>
      </c>
      <c r="N22" s="217"/>
      <c r="O22" s="217">
        <v>9</v>
      </c>
      <c r="P22" s="217"/>
      <c r="Q22" s="217">
        <v>10</v>
      </c>
      <c r="R22" s="217"/>
      <c r="S22" s="217">
        <v>11</v>
      </c>
      <c r="T22" s="217"/>
      <c r="U22" s="217">
        <v>12</v>
      </c>
      <c r="V22" s="240"/>
    </row>
    <row r="23" spans="1:22" ht="19.899999999999999" customHeight="1" x14ac:dyDescent="0.2">
      <c r="A23" s="146" t="s">
        <v>43</v>
      </c>
      <c r="B23" s="102" t="s">
        <v>43</v>
      </c>
      <c r="C23" s="234" t="s">
        <v>179</v>
      </c>
      <c r="D23" s="234"/>
      <c r="E23" s="234"/>
      <c r="F23" s="234"/>
      <c r="G23" s="234"/>
      <c r="H23" s="234"/>
      <c r="I23" s="234"/>
      <c r="J23" s="234"/>
      <c r="K23" s="234"/>
      <c r="L23" s="234"/>
      <c r="M23" s="234"/>
      <c r="N23" s="234"/>
      <c r="O23" s="234"/>
      <c r="P23" s="234"/>
      <c r="Q23" s="234"/>
      <c r="R23" s="234"/>
      <c r="S23" s="234"/>
      <c r="T23" s="234"/>
      <c r="U23" s="234"/>
      <c r="V23" s="234"/>
    </row>
    <row r="24" spans="1:22" s="113" customFormat="1" ht="11.45" customHeight="1" x14ac:dyDescent="0.2">
      <c r="A24" s="120">
        <f>IF(E24&lt;&gt;"",COUNTA($E$24:E24),"")</f>
        <v>1</v>
      </c>
      <c r="B24" s="104" t="s">
        <v>65</v>
      </c>
      <c r="C24" s="161">
        <v>3.6</v>
      </c>
      <c r="D24" s="105" t="s">
        <v>115</v>
      </c>
      <c r="E24" s="161">
        <v>0.1</v>
      </c>
      <c r="F24" s="105" t="s">
        <v>113</v>
      </c>
      <c r="G24" s="161">
        <v>0.8</v>
      </c>
      <c r="H24" s="105" t="s">
        <v>114</v>
      </c>
      <c r="I24" s="161">
        <v>0.2</v>
      </c>
      <c r="J24" s="105" t="s">
        <v>112</v>
      </c>
      <c r="K24" s="161">
        <v>0.5</v>
      </c>
      <c r="L24" s="105" t="s">
        <v>114</v>
      </c>
      <c r="M24" s="161">
        <v>0.3</v>
      </c>
      <c r="N24" s="105" t="s">
        <v>114</v>
      </c>
      <c r="O24" s="161">
        <v>0.7</v>
      </c>
      <c r="P24" s="105" t="s">
        <v>114</v>
      </c>
      <c r="Q24" s="161">
        <v>1</v>
      </c>
      <c r="R24" s="105" t="s">
        <v>114</v>
      </c>
      <c r="S24" s="161">
        <v>1.2</v>
      </c>
      <c r="T24" s="105" t="s">
        <v>114</v>
      </c>
      <c r="U24" s="161">
        <v>1.8</v>
      </c>
      <c r="V24" s="105" t="s">
        <v>115</v>
      </c>
    </row>
    <row r="25" spans="1:22" ht="8.1" customHeight="1" x14ac:dyDescent="0.2">
      <c r="A25" s="120" t="str">
        <f>IF(E25&lt;&gt;"",COUNTA($E$24:E25),"")</f>
        <v/>
      </c>
      <c r="B25" s="107"/>
      <c r="C25" s="162"/>
      <c r="D25" s="109"/>
      <c r="E25" s="162"/>
      <c r="F25" s="109"/>
      <c r="G25" s="162"/>
      <c r="H25" s="109"/>
      <c r="I25" s="162"/>
      <c r="J25" s="109"/>
      <c r="K25" s="162"/>
      <c r="L25" s="109"/>
      <c r="M25" s="162"/>
      <c r="N25" s="109"/>
      <c r="O25" s="162"/>
      <c r="P25" s="109"/>
      <c r="Q25" s="162"/>
      <c r="R25" s="109"/>
      <c r="S25" s="162"/>
      <c r="T25" s="109"/>
      <c r="U25" s="162"/>
      <c r="V25" s="109"/>
    </row>
    <row r="26" spans="1:22" ht="11.45" customHeight="1" x14ac:dyDescent="0.2">
      <c r="A26" s="120">
        <f>IF(E26&lt;&gt;"",COUNTA($E$24:E26),"")</f>
        <v>2</v>
      </c>
      <c r="B26" s="107" t="s">
        <v>250</v>
      </c>
      <c r="C26" s="162">
        <v>0.2</v>
      </c>
      <c r="D26" s="109" t="s">
        <v>114</v>
      </c>
      <c r="E26" s="162" t="s">
        <v>3</v>
      </c>
      <c r="F26" s="109" t="s">
        <v>116</v>
      </c>
      <c r="G26" s="162">
        <v>0.1</v>
      </c>
      <c r="H26" s="109" t="s">
        <v>113</v>
      </c>
      <c r="I26" s="162" t="s">
        <v>12</v>
      </c>
      <c r="J26" s="109" t="s">
        <v>116</v>
      </c>
      <c r="K26" s="162">
        <v>0</v>
      </c>
      <c r="L26" s="109" t="s">
        <v>113</v>
      </c>
      <c r="M26" s="162">
        <v>0</v>
      </c>
      <c r="N26" s="109" t="s">
        <v>112</v>
      </c>
      <c r="O26" s="162">
        <v>0</v>
      </c>
      <c r="P26" s="109" t="s">
        <v>112</v>
      </c>
      <c r="Q26" s="162">
        <v>0</v>
      </c>
      <c r="R26" s="109" t="s">
        <v>112</v>
      </c>
      <c r="S26" s="162">
        <v>0.1</v>
      </c>
      <c r="T26" s="109" t="s">
        <v>112</v>
      </c>
      <c r="U26" s="162">
        <v>0.1</v>
      </c>
      <c r="V26" s="109" t="s">
        <v>112</v>
      </c>
    </row>
    <row r="27" spans="1:22" ht="11.45" customHeight="1" x14ac:dyDescent="0.2">
      <c r="A27" s="120">
        <f>IF(E27&lt;&gt;"",COUNTA($E$24:E27),"")</f>
        <v>3</v>
      </c>
      <c r="B27" s="107" t="s">
        <v>241</v>
      </c>
      <c r="C27" s="162">
        <v>0.3</v>
      </c>
      <c r="D27" s="109" t="s">
        <v>112</v>
      </c>
      <c r="E27" s="162" t="s">
        <v>12</v>
      </c>
      <c r="F27" s="109" t="s">
        <v>116</v>
      </c>
      <c r="G27" s="162">
        <v>0.1</v>
      </c>
      <c r="H27" s="109" t="s">
        <v>113</v>
      </c>
      <c r="I27" s="162" t="s">
        <v>12</v>
      </c>
      <c r="J27" s="109" t="s">
        <v>116</v>
      </c>
      <c r="K27" s="162" t="s">
        <v>12</v>
      </c>
      <c r="L27" s="109" t="s">
        <v>116</v>
      </c>
      <c r="M27" s="162" t="s">
        <v>12</v>
      </c>
      <c r="N27" s="109" t="s">
        <v>116</v>
      </c>
      <c r="O27" s="162" t="s">
        <v>12</v>
      </c>
      <c r="P27" s="109" t="s">
        <v>116</v>
      </c>
      <c r="Q27" s="162" t="s">
        <v>12</v>
      </c>
      <c r="R27" s="109" t="s">
        <v>116</v>
      </c>
      <c r="S27" s="162">
        <v>0.3</v>
      </c>
      <c r="T27" s="109" t="s">
        <v>112</v>
      </c>
      <c r="U27" s="162">
        <v>0.1</v>
      </c>
      <c r="V27" s="109" t="s">
        <v>113</v>
      </c>
    </row>
    <row r="28" spans="1:22" ht="11.45" customHeight="1" x14ac:dyDescent="0.2">
      <c r="A28" s="120">
        <f>IF(E28&lt;&gt;"",COUNTA($E$24:E28),"")</f>
        <v>4</v>
      </c>
      <c r="B28" s="107" t="s">
        <v>242</v>
      </c>
      <c r="C28" s="162">
        <v>0.3</v>
      </c>
      <c r="D28" s="109" t="s">
        <v>112</v>
      </c>
      <c r="E28" s="162" t="s">
        <v>12</v>
      </c>
      <c r="F28" s="109" t="s">
        <v>116</v>
      </c>
      <c r="G28" s="162">
        <v>0.1</v>
      </c>
      <c r="H28" s="109" t="s">
        <v>112</v>
      </c>
      <c r="I28" s="162" t="s">
        <v>12</v>
      </c>
      <c r="J28" s="109" t="s">
        <v>116</v>
      </c>
      <c r="K28" s="162" t="s">
        <v>12</v>
      </c>
      <c r="L28" s="109" t="s">
        <v>116</v>
      </c>
      <c r="M28" s="162" t="s">
        <v>12</v>
      </c>
      <c r="N28" s="109" t="s">
        <v>116</v>
      </c>
      <c r="O28" s="162" t="s">
        <v>12</v>
      </c>
      <c r="P28" s="109" t="s">
        <v>116</v>
      </c>
      <c r="Q28" s="162">
        <v>0.1</v>
      </c>
      <c r="R28" s="109" t="s">
        <v>113</v>
      </c>
      <c r="S28" s="162">
        <v>0.2</v>
      </c>
      <c r="T28" s="109" t="s">
        <v>112</v>
      </c>
      <c r="U28" s="162">
        <v>0.1</v>
      </c>
      <c r="V28" s="109" t="s">
        <v>113</v>
      </c>
    </row>
    <row r="29" spans="1:22" ht="11.45" customHeight="1" x14ac:dyDescent="0.2">
      <c r="A29" s="120">
        <f>IF(E29&lt;&gt;"",COUNTA($E$24:E29),"")</f>
        <v>5</v>
      </c>
      <c r="B29" s="107" t="s">
        <v>246</v>
      </c>
      <c r="C29" s="162">
        <v>0.4</v>
      </c>
      <c r="D29" s="109" t="s">
        <v>112</v>
      </c>
      <c r="E29" s="162" t="s">
        <v>3</v>
      </c>
      <c r="F29" s="109" t="s">
        <v>116</v>
      </c>
      <c r="G29" s="162">
        <v>0.1</v>
      </c>
      <c r="H29" s="109" t="s">
        <v>113</v>
      </c>
      <c r="I29" s="162" t="s">
        <v>12</v>
      </c>
      <c r="J29" s="109" t="s">
        <v>116</v>
      </c>
      <c r="K29" s="162" t="s">
        <v>12</v>
      </c>
      <c r="L29" s="109" t="s">
        <v>116</v>
      </c>
      <c r="M29" s="162" t="s">
        <v>12</v>
      </c>
      <c r="N29" s="109" t="s">
        <v>116</v>
      </c>
      <c r="O29" s="162" t="s">
        <v>12</v>
      </c>
      <c r="P29" s="109" t="s">
        <v>116</v>
      </c>
      <c r="Q29" s="162">
        <v>0.1</v>
      </c>
      <c r="R29" s="109" t="s">
        <v>113</v>
      </c>
      <c r="S29" s="162">
        <v>0.2</v>
      </c>
      <c r="T29" s="109" t="s">
        <v>112</v>
      </c>
      <c r="U29" s="162">
        <v>0.2</v>
      </c>
      <c r="V29" s="109" t="s">
        <v>113</v>
      </c>
    </row>
    <row r="30" spans="1:22" ht="11.45" customHeight="1" x14ac:dyDescent="0.2">
      <c r="A30" s="120">
        <f>IF(E30&lt;&gt;"",COUNTA($E$24:E30),"")</f>
        <v>6</v>
      </c>
      <c r="B30" s="107" t="s">
        <v>243</v>
      </c>
      <c r="C30" s="162">
        <v>0.3</v>
      </c>
      <c r="D30" s="109" t="s">
        <v>114</v>
      </c>
      <c r="E30" s="162" t="s">
        <v>12</v>
      </c>
      <c r="F30" s="109" t="s">
        <v>116</v>
      </c>
      <c r="G30" s="162">
        <v>0.1</v>
      </c>
      <c r="H30" s="109" t="s">
        <v>112</v>
      </c>
      <c r="I30" s="162" t="s">
        <v>12</v>
      </c>
      <c r="J30" s="109" t="s">
        <v>116</v>
      </c>
      <c r="K30" s="162">
        <v>0</v>
      </c>
      <c r="L30" s="109" t="s">
        <v>113</v>
      </c>
      <c r="M30" s="162" t="s">
        <v>12</v>
      </c>
      <c r="N30" s="109" t="s">
        <v>116</v>
      </c>
      <c r="O30" s="162">
        <v>0.1</v>
      </c>
      <c r="P30" s="109" t="s">
        <v>113</v>
      </c>
      <c r="Q30" s="162">
        <v>0.1</v>
      </c>
      <c r="R30" s="109" t="s">
        <v>113</v>
      </c>
      <c r="S30" s="162">
        <v>0.1</v>
      </c>
      <c r="T30" s="109" t="s">
        <v>112</v>
      </c>
      <c r="U30" s="162">
        <v>0.1</v>
      </c>
      <c r="V30" s="109" t="s">
        <v>112</v>
      </c>
    </row>
    <row r="31" spans="1:22" ht="11.45" customHeight="1" x14ac:dyDescent="0.2">
      <c r="A31" s="120">
        <f>IF(E31&lt;&gt;"",COUNTA($E$24:E31),"")</f>
        <v>7</v>
      </c>
      <c r="B31" s="107" t="s">
        <v>244</v>
      </c>
      <c r="C31" s="162">
        <v>0.5</v>
      </c>
      <c r="D31" s="109" t="s">
        <v>115</v>
      </c>
      <c r="E31" s="162">
        <v>0</v>
      </c>
      <c r="F31" s="109" t="s">
        <v>113</v>
      </c>
      <c r="G31" s="162">
        <v>0.1</v>
      </c>
      <c r="H31" s="109" t="s">
        <v>114</v>
      </c>
      <c r="I31" s="162">
        <v>0</v>
      </c>
      <c r="J31" s="109" t="s">
        <v>112</v>
      </c>
      <c r="K31" s="162">
        <v>0.1</v>
      </c>
      <c r="L31" s="109" t="s">
        <v>112</v>
      </c>
      <c r="M31" s="162">
        <v>0</v>
      </c>
      <c r="N31" s="109" t="s">
        <v>112</v>
      </c>
      <c r="O31" s="162">
        <v>0.1</v>
      </c>
      <c r="P31" s="109" t="s">
        <v>112</v>
      </c>
      <c r="Q31" s="162">
        <v>0.1</v>
      </c>
      <c r="R31" s="109" t="s">
        <v>112</v>
      </c>
      <c r="S31" s="162">
        <v>0.1</v>
      </c>
      <c r="T31" s="109" t="s">
        <v>112</v>
      </c>
      <c r="U31" s="162">
        <v>0.2</v>
      </c>
      <c r="V31" s="109" t="s">
        <v>114</v>
      </c>
    </row>
    <row r="32" spans="1:22" ht="11.45" customHeight="1" x14ac:dyDescent="0.2">
      <c r="A32" s="120">
        <f>IF(E32&lt;&gt;"",COUNTA($E$24:E32),"")</f>
        <v>8</v>
      </c>
      <c r="B32" s="107" t="s">
        <v>245</v>
      </c>
      <c r="C32" s="162">
        <v>0.8</v>
      </c>
      <c r="D32" s="109" t="s">
        <v>115</v>
      </c>
      <c r="E32" s="162">
        <v>0</v>
      </c>
      <c r="F32" s="109" t="s">
        <v>113</v>
      </c>
      <c r="G32" s="162">
        <v>0.1</v>
      </c>
      <c r="H32" s="109" t="s">
        <v>114</v>
      </c>
      <c r="I32" s="162">
        <v>0.1</v>
      </c>
      <c r="J32" s="109" t="s">
        <v>112</v>
      </c>
      <c r="K32" s="162">
        <v>0.1</v>
      </c>
      <c r="L32" s="109" t="s">
        <v>114</v>
      </c>
      <c r="M32" s="162">
        <v>0.1</v>
      </c>
      <c r="N32" s="109" t="s">
        <v>114</v>
      </c>
      <c r="O32" s="162">
        <v>0.1</v>
      </c>
      <c r="P32" s="109" t="s">
        <v>114</v>
      </c>
      <c r="Q32" s="162">
        <v>0.2</v>
      </c>
      <c r="R32" s="109" t="s">
        <v>114</v>
      </c>
      <c r="S32" s="162">
        <v>0.1</v>
      </c>
      <c r="T32" s="109" t="s">
        <v>112</v>
      </c>
      <c r="U32" s="162">
        <v>0.4</v>
      </c>
      <c r="V32" s="109" t="s">
        <v>115</v>
      </c>
    </row>
    <row r="33" spans="1:22" ht="11.45" customHeight="1" x14ac:dyDescent="0.2">
      <c r="A33" s="120">
        <f>IF(E33&lt;&gt;"",COUNTA($E$24:E33),"")</f>
        <v>9</v>
      </c>
      <c r="B33" s="107" t="s">
        <v>314</v>
      </c>
      <c r="C33" s="162">
        <v>0.5</v>
      </c>
      <c r="D33" s="109" t="s">
        <v>115</v>
      </c>
      <c r="E33" s="162">
        <v>0</v>
      </c>
      <c r="F33" s="109" t="s">
        <v>113</v>
      </c>
      <c r="G33" s="162">
        <v>0</v>
      </c>
      <c r="H33" s="109" t="s">
        <v>112</v>
      </c>
      <c r="I33" s="162">
        <v>0</v>
      </c>
      <c r="J33" s="109" t="s">
        <v>113</v>
      </c>
      <c r="K33" s="162">
        <v>0.1</v>
      </c>
      <c r="L33" s="109" t="s">
        <v>114</v>
      </c>
      <c r="M33" s="162">
        <v>0.1</v>
      </c>
      <c r="N33" s="109" t="s">
        <v>114</v>
      </c>
      <c r="O33" s="162">
        <v>0.1</v>
      </c>
      <c r="P33" s="109" t="s">
        <v>114</v>
      </c>
      <c r="Q33" s="162">
        <v>0.2</v>
      </c>
      <c r="R33" s="109" t="s">
        <v>114</v>
      </c>
      <c r="S33" s="162">
        <v>0</v>
      </c>
      <c r="T33" s="109" t="s">
        <v>112</v>
      </c>
      <c r="U33" s="162">
        <v>0.3</v>
      </c>
      <c r="V33" s="109" t="s">
        <v>115</v>
      </c>
    </row>
    <row r="34" spans="1:22" ht="22.5" customHeight="1" x14ac:dyDescent="0.2">
      <c r="A34" s="120">
        <f>IF(E34&lt;&gt;"",COUNTA($E$24:E34),"")</f>
        <v>10</v>
      </c>
      <c r="B34" s="107" t="s">
        <v>315</v>
      </c>
      <c r="C34" s="162">
        <v>0.4</v>
      </c>
      <c r="D34" s="109" t="s">
        <v>115</v>
      </c>
      <c r="E34" s="162" t="s">
        <v>3</v>
      </c>
      <c r="F34" s="109" t="s">
        <v>115</v>
      </c>
      <c r="G34" s="162">
        <v>0</v>
      </c>
      <c r="H34" s="109" t="s">
        <v>114</v>
      </c>
      <c r="I34" s="162">
        <v>0</v>
      </c>
      <c r="J34" s="109" t="s">
        <v>115</v>
      </c>
      <c r="K34" s="162">
        <v>0</v>
      </c>
      <c r="L34" s="109" t="s">
        <v>115</v>
      </c>
      <c r="M34" s="162">
        <v>0</v>
      </c>
      <c r="N34" s="109" t="s">
        <v>115</v>
      </c>
      <c r="O34" s="162">
        <v>0.1</v>
      </c>
      <c r="P34" s="109" t="s">
        <v>115</v>
      </c>
      <c r="Q34" s="162">
        <v>0.2</v>
      </c>
      <c r="R34" s="109" t="s">
        <v>115</v>
      </c>
      <c r="S34" s="162">
        <v>0</v>
      </c>
      <c r="T34" s="109" t="s">
        <v>115</v>
      </c>
      <c r="U34" s="162">
        <v>0.2</v>
      </c>
      <c r="V34" s="109" t="s">
        <v>115</v>
      </c>
    </row>
    <row r="35" spans="1:22" s="131" customFormat="1" ht="20.100000000000001" customHeight="1" x14ac:dyDescent="0.2">
      <c r="A35" s="120" t="str">
        <f>IF(E35&lt;&gt;"",COUNTA($E$24:E35),"")</f>
        <v/>
      </c>
      <c r="B35" s="107" t="s">
        <v>43</v>
      </c>
      <c r="C35" s="234" t="s">
        <v>253</v>
      </c>
      <c r="D35" s="234"/>
      <c r="E35" s="234"/>
      <c r="F35" s="234"/>
      <c r="G35" s="234"/>
      <c r="H35" s="234"/>
      <c r="I35" s="234"/>
      <c r="J35" s="234"/>
      <c r="K35" s="234"/>
      <c r="L35" s="234"/>
      <c r="M35" s="234"/>
      <c r="N35" s="234"/>
      <c r="O35" s="234"/>
      <c r="P35" s="234"/>
      <c r="Q35" s="234"/>
      <c r="R35" s="234"/>
      <c r="S35" s="234"/>
      <c r="T35" s="234"/>
      <c r="U35" s="234"/>
      <c r="V35" s="234"/>
    </row>
    <row r="36" spans="1:22" s="131" customFormat="1" ht="20.100000000000001" customHeight="1" x14ac:dyDescent="0.2">
      <c r="A36" s="120" t="str">
        <f>IF(E36&lt;&gt;"",COUNTA($E$24:E36),"")</f>
        <v/>
      </c>
      <c r="B36" s="107" t="s">
        <v>43</v>
      </c>
      <c r="C36" s="234" t="s">
        <v>266</v>
      </c>
      <c r="D36" s="234"/>
      <c r="E36" s="234"/>
      <c r="F36" s="234"/>
      <c r="G36" s="234"/>
      <c r="H36" s="234"/>
      <c r="I36" s="234"/>
      <c r="J36" s="234"/>
      <c r="K36" s="234"/>
      <c r="L36" s="234"/>
      <c r="M36" s="234"/>
      <c r="N36" s="234"/>
      <c r="O36" s="234"/>
      <c r="P36" s="234"/>
      <c r="Q36" s="234"/>
      <c r="R36" s="234"/>
      <c r="S36" s="234"/>
      <c r="T36" s="234"/>
      <c r="U36" s="234"/>
      <c r="V36" s="234"/>
    </row>
    <row r="37" spans="1:22" s="113" customFormat="1" ht="11.45" customHeight="1" x14ac:dyDescent="0.2">
      <c r="A37" s="120">
        <f>IF(E37&lt;&gt;"",COUNTA($E$24:E37),"")</f>
        <v>11</v>
      </c>
      <c r="B37" s="104" t="s">
        <v>70</v>
      </c>
      <c r="C37" s="161">
        <v>0.7</v>
      </c>
      <c r="D37" s="105" t="s">
        <v>114</v>
      </c>
      <c r="E37" s="161" t="s">
        <v>12</v>
      </c>
      <c r="F37" s="105" t="s">
        <v>116</v>
      </c>
      <c r="G37" s="161">
        <v>0.2</v>
      </c>
      <c r="H37" s="105" t="s">
        <v>112</v>
      </c>
      <c r="I37" s="161" t="s">
        <v>12</v>
      </c>
      <c r="J37" s="105" t="s">
        <v>116</v>
      </c>
      <c r="K37" s="161">
        <v>0.1</v>
      </c>
      <c r="L37" s="105" t="s">
        <v>112</v>
      </c>
      <c r="M37" s="161">
        <v>0</v>
      </c>
      <c r="N37" s="105" t="s">
        <v>113</v>
      </c>
      <c r="O37" s="161">
        <v>0.1</v>
      </c>
      <c r="P37" s="105" t="s">
        <v>112</v>
      </c>
      <c r="Q37" s="161">
        <v>0.2</v>
      </c>
      <c r="R37" s="105" t="s">
        <v>112</v>
      </c>
      <c r="S37" s="161">
        <v>0.3</v>
      </c>
      <c r="T37" s="105" t="s">
        <v>112</v>
      </c>
      <c r="U37" s="161">
        <v>0.3</v>
      </c>
      <c r="V37" s="105" t="s">
        <v>114</v>
      </c>
    </row>
    <row r="38" spans="1:22" s="131" customFormat="1" ht="19.899999999999999" customHeight="1" x14ac:dyDescent="0.2">
      <c r="A38" s="120" t="str">
        <f>IF(E38&lt;&gt;"",COUNTA($E$24:E38),"")</f>
        <v/>
      </c>
      <c r="B38" s="107" t="s">
        <v>43</v>
      </c>
      <c r="C38" s="263" t="s">
        <v>180</v>
      </c>
      <c r="D38" s="263"/>
      <c r="E38" s="263"/>
      <c r="F38" s="263"/>
      <c r="G38" s="263"/>
      <c r="H38" s="263"/>
      <c r="I38" s="263"/>
      <c r="J38" s="263"/>
      <c r="K38" s="263"/>
      <c r="L38" s="263"/>
      <c r="M38" s="263"/>
      <c r="N38" s="263"/>
      <c r="O38" s="263"/>
      <c r="P38" s="263"/>
      <c r="Q38" s="263"/>
      <c r="R38" s="263"/>
      <c r="S38" s="263"/>
      <c r="T38" s="263"/>
      <c r="U38" s="263"/>
      <c r="V38" s="263"/>
    </row>
    <row r="39" spans="1:22" ht="11.45" customHeight="1" x14ac:dyDescent="0.2">
      <c r="A39" s="120">
        <f>IF(E39&lt;&gt;"",COUNTA($E$24:E39),"")</f>
        <v>12</v>
      </c>
      <c r="B39" s="107" t="s">
        <v>181</v>
      </c>
      <c r="C39" s="162">
        <v>1.1000000000000001</v>
      </c>
      <c r="D39" s="109" t="s">
        <v>114</v>
      </c>
      <c r="E39" s="162">
        <v>0</v>
      </c>
      <c r="F39" s="109" t="s">
        <v>113</v>
      </c>
      <c r="G39" s="162">
        <v>0.3</v>
      </c>
      <c r="H39" s="109" t="s">
        <v>114</v>
      </c>
      <c r="I39" s="162">
        <v>0.1</v>
      </c>
      <c r="J39" s="109" t="s">
        <v>112</v>
      </c>
      <c r="K39" s="162">
        <v>0.2</v>
      </c>
      <c r="L39" s="109" t="s">
        <v>112</v>
      </c>
      <c r="M39" s="162">
        <v>0.1</v>
      </c>
      <c r="N39" s="109" t="s">
        <v>112</v>
      </c>
      <c r="O39" s="162">
        <v>0.2</v>
      </c>
      <c r="P39" s="109" t="s">
        <v>114</v>
      </c>
      <c r="Q39" s="162">
        <v>0.2</v>
      </c>
      <c r="R39" s="109" t="s">
        <v>114</v>
      </c>
      <c r="S39" s="162">
        <v>0.3</v>
      </c>
      <c r="T39" s="109" t="s">
        <v>112</v>
      </c>
      <c r="U39" s="162">
        <v>0.5</v>
      </c>
      <c r="V39" s="109" t="s">
        <v>114</v>
      </c>
    </row>
    <row r="40" spans="1:22" ht="11.45" customHeight="1" x14ac:dyDescent="0.2">
      <c r="A40" s="120">
        <f>IF(E40&lt;&gt;"",COUNTA($E$24:E40),"")</f>
        <v>13</v>
      </c>
      <c r="B40" s="107" t="s">
        <v>182</v>
      </c>
      <c r="C40" s="162">
        <v>0.9</v>
      </c>
      <c r="D40" s="109" t="s">
        <v>114</v>
      </c>
      <c r="E40" s="162" t="s">
        <v>12</v>
      </c>
      <c r="F40" s="109" t="s">
        <v>116</v>
      </c>
      <c r="G40" s="162">
        <v>0.3</v>
      </c>
      <c r="H40" s="109" t="s">
        <v>112</v>
      </c>
      <c r="I40" s="162" t="s">
        <v>12</v>
      </c>
      <c r="J40" s="109" t="s">
        <v>116</v>
      </c>
      <c r="K40" s="162">
        <v>0.1</v>
      </c>
      <c r="L40" s="109" t="s">
        <v>113</v>
      </c>
      <c r="M40" s="162">
        <v>0.1</v>
      </c>
      <c r="N40" s="109" t="s">
        <v>113</v>
      </c>
      <c r="O40" s="162">
        <v>0.2</v>
      </c>
      <c r="P40" s="109" t="s">
        <v>112</v>
      </c>
      <c r="Q40" s="162">
        <v>0.2</v>
      </c>
      <c r="R40" s="109" t="s">
        <v>112</v>
      </c>
      <c r="S40" s="162">
        <v>0.7</v>
      </c>
      <c r="T40" s="109" t="s">
        <v>114</v>
      </c>
      <c r="U40" s="162">
        <v>0.3</v>
      </c>
      <c r="V40" s="109" t="s">
        <v>112</v>
      </c>
    </row>
    <row r="41" spans="1:22" s="131" customFormat="1" ht="19.899999999999999" customHeight="1" x14ac:dyDescent="0.2">
      <c r="A41" s="120" t="str">
        <f>IF(E41&lt;&gt;"",COUNTA($E$24:E41),"")</f>
        <v/>
      </c>
      <c r="B41" s="107" t="s">
        <v>43</v>
      </c>
      <c r="C41" s="234" t="s">
        <v>183</v>
      </c>
      <c r="D41" s="234"/>
      <c r="E41" s="234"/>
      <c r="F41" s="234"/>
      <c r="G41" s="234"/>
      <c r="H41" s="234"/>
      <c r="I41" s="234"/>
      <c r="J41" s="234"/>
      <c r="K41" s="234"/>
      <c r="L41" s="234"/>
      <c r="M41" s="234"/>
      <c r="N41" s="234"/>
      <c r="O41" s="234"/>
      <c r="P41" s="234"/>
      <c r="Q41" s="234"/>
      <c r="R41" s="234"/>
      <c r="S41" s="234"/>
      <c r="T41" s="234"/>
      <c r="U41" s="234"/>
      <c r="V41" s="234"/>
    </row>
    <row r="42" spans="1:22" ht="11.45" customHeight="1" x14ac:dyDescent="0.2">
      <c r="A42" s="120">
        <f>IF(E42&lt;&gt;"",COUNTA($E$24:E42),"")</f>
        <v>14</v>
      </c>
      <c r="B42" s="107" t="s">
        <v>256</v>
      </c>
      <c r="C42" s="162">
        <v>3.1</v>
      </c>
      <c r="D42" s="109" t="s">
        <v>115</v>
      </c>
      <c r="E42" s="162">
        <v>0.1</v>
      </c>
      <c r="F42" s="109" t="s">
        <v>113</v>
      </c>
      <c r="G42" s="162">
        <v>0.6</v>
      </c>
      <c r="H42" s="109" t="s">
        <v>114</v>
      </c>
      <c r="I42" s="162">
        <v>0.1</v>
      </c>
      <c r="J42" s="109" t="s">
        <v>112</v>
      </c>
      <c r="K42" s="162">
        <v>0.4</v>
      </c>
      <c r="L42" s="109" t="s">
        <v>114</v>
      </c>
      <c r="M42" s="162">
        <v>0.3</v>
      </c>
      <c r="N42" s="109" t="s">
        <v>114</v>
      </c>
      <c r="O42" s="162">
        <v>0.6</v>
      </c>
      <c r="P42" s="109" t="s">
        <v>114</v>
      </c>
      <c r="Q42" s="162">
        <v>0.9</v>
      </c>
      <c r="R42" s="109" t="s">
        <v>114</v>
      </c>
      <c r="S42" s="162">
        <v>0.9</v>
      </c>
      <c r="T42" s="109" t="s">
        <v>114</v>
      </c>
      <c r="U42" s="162">
        <v>1.5</v>
      </c>
      <c r="V42" s="109" t="s">
        <v>115</v>
      </c>
    </row>
    <row r="43" spans="1:22" ht="11.45" customHeight="1" x14ac:dyDescent="0.2">
      <c r="A43" s="120">
        <f>IF(E43&lt;&gt;"",COUNTA($E$24:E43),"")</f>
        <v>15</v>
      </c>
      <c r="B43" s="107" t="s">
        <v>257</v>
      </c>
      <c r="C43" s="162">
        <v>0.5</v>
      </c>
      <c r="D43" s="109" t="s">
        <v>114</v>
      </c>
      <c r="E43" s="162" t="s">
        <v>12</v>
      </c>
      <c r="F43" s="109" t="s">
        <v>116</v>
      </c>
      <c r="G43" s="162">
        <v>0.1</v>
      </c>
      <c r="H43" s="109" t="s">
        <v>112</v>
      </c>
      <c r="I43" s="162" t="s">
        <v>12</v>
      </c>
      <c r="J43" s="109" t="s">
        <v>116</v>
      </c>
      <c r="K43" s="162">
        <v>0</v>
      </c>
      <c r="L43" s="109" t="s">
        <v>112</v>
      </c>
      <c r="M43" s="162" t="s">
        <v>12</v>
      </c>
      <c r="N43" s="109" t="s">
        <v>116</v>
      </c>
      <c r="O43" s="162">
        <v>0.1</v>
      </c>
      <c r="P43" s="109" t="s">
        <v>112</v>
      </c>
      <c r="Q43" s="162">
        <v>0.2</v>
      </c>
      <c r="R43" s="109" t="s">
        <v>112</v>
      </c>
      <c r="S43" s="162">
        <v>0.3</v>
      </c>
      <c r="T43" s="109" t="s">
        <v>112</v>
      </c>
      <c r="U43" s="162">
        <v>0.2</v>
      </c>
      <c r="V43" s="109" t="s">
        <v>112</v>
      </c>
    </row>
    <row r="44" spans="1:22" s="131" customFormat="1" ht="19.899999999999999" customHeight="1" x14ac:dyDescent="0.2">
      <c r="A44" s="120" t="str">
        <f>IF(E44&lt;&gt;"",COUNTA($E$24:E44),"")</f>
        <v/>
      </c>
      <c r="B44" s="107" t="s">
        <v>43</v>
      </c>
      <c r="C44" s="234" t="s">
        <v>184</v>
      </c>
      <c r="D44" s="234"/>
      <c r="E44" s="234"/>
      <c r="F44" s="234"/>
      <c r="G44" s="234"/>
      <c r="H44" s="234"/>
      <c r="I44" s="234"/>
      <c r="J44" s="234"/>
      <c r="K44" s="234"/>
      <c r="L44" s="234"/>
      <c r="M44" s="234"/>
      <c r="N44" s="234"/>
      <c r="O44" s="234"/>
      <c r="P44" s="234"/>
      <c r="Q44" s="234"/>
      <c r="R44" s="234"/>
      <c r="S44" s="234"/>
      <c r="T44" s="234"/>
      <c r="U44" s="234"/>
      <c r="V44" s="234"/>
    </row>
    <row r="45" spans="1:22" s="113" customFormat="1" ht="11.45" customHeight="1" x14ac:dyDescent="0.2">
      <c r="A45" s="120">
        <f>IF(E45&lt;&gt;"",COUNTA($E$24:E45),"")</f>
        <v>16</v>
      </c>
      <c r="B45" s="104" t="s">
        <v>31</v>
      </c>
      <c r="C45" s="161">
        <v>3.6</v>
      </c>
      <c r="D45" s="105" t="s">
        <v>115</v>
      </c>
      <c r="E45" s="161">
        <v>0.1</v>
      </c>
      <c r="F45" s="105" t="s">
        <v>113</v>
      </c>
      <c r="G45" s="161">
        <v>0.8</v>
      </c>
      <c r="H45" s="105" t="s">
        <v>114</v>
      </c>
      <c r="I45" s="161">
        <v>0.2</v>
      </c>
      <c r="J45" s="105" t="s">
        <v>112</v>
      </c>
      <c r="K45" s="161">
        <v>0.5</v>
      </c>
      <c r="L45" s="105" t="s">
        <v>114</v>
      </c>
      <c r="M45" s="161">
        <v>0.3</v>
      </c>
      <c r="N45" s="105" t="s">
        <v>114</v>
      </c>
      <c r="O45" s="161">
        <v>0.7</v>
      </c>
      <c r="P45" s="105" t="s">
        <v>114</v>
      </c>
      <c r="Q45" s="161">
        <v>1</v>
      </c>
      <c r="R45" s="105" t="s">
        <v>114</v>
      </c>
      <c r="S45" s="161">
        <v>1.2</v>
      </c>
      <c r="T45" s="105" t="s">
        <v>114</v>
      </c>
      <c r="U45" s="161">
        <v>1.8</v>
      </c>
      <c r="V45" s="105" t="s">
        <v>115</v>
      </c>
    </row>
    <row r="46" spans="1:22" s="131" customFormat="1" ht="5.85" customHeight="1" x14ac:dyDescent="0.2">
      <c r="A46" s="120" t="str">
        <f>IF(E46&lt;&gt;"",COUNTA($E$24:E46),"")</f>
        <v/>
      </c>
      <c r="B46" s="107"/>
      <c r="C46" s="162"/>
      <c r="D46" s="109"/>
      <c r="E46" s="162"/>
      <c r="F46" s="109"/>
      <c r="G46" s="162"/>
      <c r="H46" s="109"/>
      <c r="I46" s="162"/>
      <c r="J46" s="109"/>
      <c r="K46" s="162"/>
      <c r="L46" s="109"/>
      <c r="M46" s="162"/>
      <c r="N46" s="109"/>
      <c r="O46" s="162"/>
      <c r="P46" s="109"/>
      <c r="Q46" s="162"/>
      <c r="R46" s="109"/>
      <c r="S46" s="162"/>
      <c r="T46" s="109"/>
      <c r="U46" s="162"/>
      <c r="V46" s="109"/>
    </row>
    <row r="47" spans="1:22" ht="11.45" customHeight="1" x14ac:dyDescent="0.2">
      <c r="A47" s="120">
        <f>IF(E47&lt;&gt;"",COUNTA($E$24:E47),"")</f>
        <v>17</v>
      </c>
      <c r="B47" s="107" t="s">
        <v>148</v>
      </c>
      <c r="C47" s="162">
        <v>0</v>
      </c>
      <c r="D47" s="109" t="s">
        <v>113</v>
      </c>
      <c r="E47" s="162" t="s">
        <v>4</v>
      </c>
      <c r="F47" s="109" t="s">
        <v>43</v>
      </c>
      <c r="G47" s="162" t="s">
        <v>12</v>
      </c>
      <c r="H47" s="109" t="s">
        <v>116</v>
      </c>
      <c r="I47" s="162" t="s">
        <v>3</v>
      </c>
      <c r="J47" s="109" t="s">
        <v>115</v>
      </c>
      <c r="K47" s="162" t="s">
        <v>3</v>
      </c>
      <c r="L47" s="109" t="s">
        <v>115</v>
      </c>
      <c r="M47" s="162" t="s">
        <v>4</v>
      </c>
      <c r="N47" s="109" t="s">
        <v>43</v>
      </c>
      <c r="O47" s="162" t="s">
        <v>12</v>
      </c>
      <c r="P47" s="109" t="s">
        <v>116</v>
      </c>
      <c r="Q47" s="162" t="s">
        <v>3</v>
      </c>
      <c r="R47" s="109" t="s">
        <v>116</v>
      </c>
      <c r="S47" s="162" t="s">
        <v>12</v>
      </c>
      <c r="T47" s="109" t="s">
        <v>116</v>
      </c>
      <c r="U47" s="162">
        <v>0</v>
      </c>
      <c r="V47" s="109" t="s">
        <v>113</v>
      </c>
    </row>
    <row r="48" spans="1:22" ht="11.45" customHeight="1" x14ac:dyDescent="0.2">
      <c r="A48" s="120">
        <f>IF(E48&lt;&gt;"",COUNTA($E$24:E48),"")</f>
        <v>18</v>
      </c>
      <c r="B48" s="107" t="s">
        <v>149</v>
      </c>
      <c r="C48" s="162">
        <v>0.3</v>
      </c>
      <c r="D48" s="109" t="s">
        <v>114</v>
      </c>
      <c r="E48" s="162" t="s">
        <v>12</v>
      </c>
      <c r="F48" s="109" t="s">
        <v>116</v>
      </c>
      <c r="G48" s="162">
        <v>0</v>
      </c>
      <c r="H48" s="109" t="s">
        <v>113</v>
      </c>
      <c r="I48" s="162" t="s">
        <v>12</v>
      </c>
      <c r="J48" s="109" t="s">
        <v>116</v>
      </c>
      <c r="K48" s="162">
        <v>0</v>
      </c>
      <c r="L48" s="109" t="s">
        <v>113</v>
      </c>
      <c r="M48" s="162" t="s">
        <v>12</v>
      </c>
      <c r="N48" s="109" t="s">
        <v>116</v>
      </c>
      <c r="O48" s="162">
        <v>0.1</v>
      </c>
      <c r="P48" s="109" t="s">
        <v>113</v>
      </c>
      <c r="Q48" s="162">
        <v>0.1</v>
      </c>
      <c r="R48" s="109" t="s">
        <v>112</v>
      </c>
      <c r="S48" s="162">
        <v>0.1</v>
      </c>
      <c r="T48" s="109" t="s">
        <v>113</v>
      </c>
      <c r="U48" s="162">
        <v>0.2</v>
      </c>
      <c r="V48" s="109" t="s">
        <v>112</v>
      </c>
    </row>
    <row r="49" spans="1:22" ht="11.45" customHeight="1" x14ac:dyDescent="0.2">
      <c r="A49" s="120">
        <f>IF(E49&lt;&gt;"",COUNTA($E$24:E49),"")</f>
        <v>19</v>
      </c>
      <c r="B49" s="107" t="s">
        <v>150</v>
      </c>
      <c r="C49" s="162">
        <v>0.6</v>
      </c>
      <c r="D49" s="109" t="s">
        <v>114</v>
      </c>
      <c r="E49" s="162" t="s">
        <v>12</v>
      </c>
      <c r="F49" s="109" t="s">
        <v>116</v>
      </c>
      <c r="G49" s="162">
        <v>0.1</v>
      </c>
      <c r="H49" s="109" t="s">
        <v>112</v>
      </c>
      <c r="I49" s="162" t="s">
        <v>12</v>
      </c>
      <c r="J49" s="109" t="s">
        <v>116</v>
      </c>
      <c r="K49" s="162">
        <v>0.1</v>
      </c>
      <c r="L49" s="109" t="s">
        <v>113</v>
      </c>
      <c r="M49" s="162">
        <v>0.1</v>
      </c>
      <c r="N49" s="109" t="s">
        <v>112</v>
      </c>
      <c r="O49" s="162">
        <v>0.1</v>
      </c>
      <c r="P49" s="109" t="s">
        <v>114</v>
      </c>
      <c r="Q49" s="162">
        <v>0.2</v>
      </c>
      <c r="R49" s="109" t="s">
        <v>114</v>
      </c>
      <c r="S49" s="162">
        <v>0.2</v>
      </c>
      <c r="T49" s="109" t="s">
        <v>112</v>
      </c>
      <c r="U49" s="162">
        <v>0.3</v>
      </c>
      <c r="V49" s="109" t="s">
        <v>114</v>
      </c>
    </row>
    <row r="50" spans="1:22" ht="11.45" customHeight="1" x14ac:dyDescent="0.2">
      <c r="A50" s="120">
        <f>IF(E50&lt;&gt;"",COUNTA($E$24:E50),"")</f>
        <v>20</v>
      </c>
      <c r="B50" s="107" t="s">
        <v>151</v>
      </c>
      <c r="C50" s="162">
        <v>0.9</v>
      </c>
      <c r="D50" s="109" t="s">
        <v>114</v>
      </c>
      <c r="E50" s="162">
        <v>0</v>
      </c>
      <c r="F50" s="109" t="s">
        <v>113</v>
      </c>
      <c r="G50" s="162">
        <v>0.2</v>
      </c>
      <c r="H50" s="109" t="s">
        <v>112</v>
      </c>
      <c r="I50" s="162">
        <v>0.1</v>
      </c>
      <c r="J50" s="109" t="s">
        <v>113</v>
      </c>
      <c r="K50" s="162">
        <v>0.2</v>
      </c>
      <c r="L50" s="109" t="s">
        <v>112</v>
      </c>
      <c r="M50" s="162">
        <v>0.1</v>
      </c>
      <c r="N50" s="109" t="s">
        <v>112</v>
      </c>
      <c r="O50" s="162">
        <v>0.1</v>
      </c>
      <c r="P50" s="109" t="s">
        <v>112</v>
      </c>
      <c r="Q50" s="162">
        <v>0.2</v>
      </c>
      <c r="R50" s="109" t="s">
        <v>114</v>
      </c>
      <c r="S50" s="162">
        <v>0.3</v>
      </c>
      <c r="T50" s="109" t="s">
        <v>112</v>
      </c>
      <c r="U50" s="162">
        <v>0.5</v>
      </c>
      <c r="V50" s="109" t="s">
        <v>114</v>
      </c>
    </row>
    <row r="51" spans="1:22" ht="11.45" customHeight="1" x14ac:dyDescent="0.2">
      <c r="A51" s="120">
        <f>IF(E51&lt;&gt;"",COUNTA($E$24:E51),"")</f>
        <v>21</v>
      </c>
      <c r="B51" s="107" t="s">
        <v>152</v>
      </c>
      <c r="C51" s="162">
        <v>1.3</v>
      </c>
      <c r="D51" s="109" t="s">
        <v>114</v>
      </c>
      <c r="E51" s="162" t="s">
        <v>12</v>
      </c>
      <c r="F51" s="109" t="s">
        <v>116</v>
      </c>
      <c r="G51" s="162">
        <v>0.3</v>
      </c>
      <c r="H51" s="109" t="s">
        <v>112</v>
      </c>
      <c r="I51" s="162">
        <v>0.1</v>
      </c>
      <c r="J51" s="109" t="s">
        <v>112</v>
      </c>
      <c r="K51" s="162">
        <v>0.2</v>
      </c>
      <c r="L51" s="109" t="s">
        <v>112</v>
      </c>
      <c r="M51" s="162">
        <v>0.1</v>
      </c>
      <c r="N51" s="109" t="s">
        <v>112</v>
      </c>
      <c r="O51" s="162">
        <v>0.3</v>
      </c>
      <c r="P51" s="109" t="s">
        <v>114</v>
      </c>
      <c r="Q51" s="162">
        <v>0.4</v>
      </c>
      <c r="R51" s="109" t="s">
        <v>114</v>
      </c>
      <c r="S51" s="162">
        <v>0.4</v>
      </c>
      <c r="T51" s="109" t="s">
        <v>112</v>
      </c>
      <c r="U51" s="162">
        <v>0.6</v>
      </c>
      <c r="V51" s="109" t="s">
        <v>114</v>
      </c>
    </row>
    <row r="52" spans="1:22" ht="11.45" customHeight="1" x14ac:dyDescent="0.2">
      <c r="A52" s="120">
        <f>IF(E52&lt;&gt;"",COUNTA($E$24:E52),"")</f>
        <v>22</v>
      </c>
      <c r="B52" s="107" t="s">
        <v>153</v>
      </c>
      <c r="C52" s="162">
        <v>0.4</v>
      </c>
      <c r="D52" s="109" t="s">
        <v>114</v>
      </c>
      <c r="E52" s="162" t="s">
        <v>12</v>
      </c>
      <c r="F52" s="109" t="s">
        <v>116</v>
      </c>
      <c r="G52" s="162">
        <v>0.1</v>
      </c>
      <c r="H52" s="109" t="s">
        <v>113</v>
      </c>
      <c r="I52" s="162" t="s">
        <v>12</v>
      </c>
      <c r="J52" s="109" t="s">
        <v>116</v>
      </c>
      <c r="K52" s="162">
        <v>0.1</v>
      </c>
      <c r="L52" s="109" t="s">
        <v>113</v>
      </c>
      <c r="M52" s="162" t="s">
        <v>12</v>
      </c>
      <c r="N52" s="109" t="s">
        <v>116</v>
      </c>
      <c r="O52" s="162">
        <v>0.1</v>
      </c>
      <c r="P52" s="109" t="s">
        <v>113</v>
      </c>
      <c r="Q52" s="162">
        <v>0.1</v>
      </c>
      <c r="R52" s="109" t="s">
        <v>112</v>
      </c>
      <c r="S52" s="162">
        <v>0.2</v>
      </c>
      <c r="T52" s="109" t="s">
        <v>112</v>
      </c>
      <c r="U52" s="162">
        <v>0.1</v>
      </c>
      <c r="V52" s="109" t="s">
        <v>112</v>
      </c>
    </row>
    <row r="53" spans="1:22" s="131" customFormat="1" ht="19.899999999999999" customHeight="1" x14ac:dyDescent="0.2">
      <c r="A53" s="120" t="str">
        <f>IF(E53&lt;&gt;"",COUNTA($E$24:E53),"")</f>
        <v/>
      </c>
      <c r="B53" s="107" t="s">
        <v>43</v>
      </c>
      <c r="C53" s="234" t="s">
        <v>185</v>
      </c>
      <c r="D53" s="234"/>
      <c r="E53" s="234"/>
      <c r="F53" s="234"/>
      <c r="G53" s="234"/>
      <c r="H53" s="234"/>
      <c r="I53" s="234"/>
      <c r="J53" s="234"/>
      <c r="K53" s="234"/>
      <c r="L53" s="234"/>
      <c r="M53" s="234"/>
      <c r="N53" s="234"/>
      <c r="O53" s="234"/>
      <c r="P53" s="234"/>
      <c r="Q53" s="234"/>
      <c r="R53" s="234"/>
      <c r="S53" s="234"/>
      <c r="T53" s="234"/>
      <c r="U53" s="234"/>
      <c r="V53" s="234"/>
    </row>
    <row r="54" spans="1:22" s="131" customFormat="1" ht="11.45" customHeight="1" x14ac:dyDescent="0.2">
      <c r="A54" s="120">
        <f>IF(E54&lt;&gt;"",COUNTA($E$24:E54),"")</f>
        <v>23</v>
      </c>
      <c r="B54" s="104" t="s">
        <v>31</v>
      </c>
      <c r="C54" s="161">
        <v>3.6</v>
      </c>
      <c r="D54" s="105" t="s">
        <v>115</v>
      </c>
      <c r="E54" s="161">
        <v>0.1</v>
      </c>
      <c r="F54" s="105" t="s">
        <v>113</v>
      </c>
      <c r="G54" s="161">
        <v>0.8</v>
      </c>
      <c r="H54" s="105" t="s">
        <v>114</v>
      </c>
      <c r="I54" s="161">
        <v>0.2</v>
      </c>
      <c r="J54" s="105" t="s">
        <v>112</v>
      </c>
      <c r="K54" s="161">
        <v>0.5</v>
      </c>
      <c r="L54" s="105" t="s">
        <v>114</v>
      </c>
      <c r="M54" s="161">
        <v>0.3</v>
      </c>
      <c r="N54" s="105" t="s">
        <v>114</v>
      </c>
      <c r="O54" s="161">
        <v>0.7</v>
      </c>
      <c r="P54" s="105" t="s">
        <v>114</v>
      </c>
      <c r="Q54" s="161">
        <v>1</v>
      </c>
      <c r="R54" s="105" t="s">
        <v>114</v>
      </c>
      <c r="S54" s="161">
        <v>1.2</v>
      </c>
      <c r="T54" s="105" t="s">
        <v>114</v>
      </c>
      <c r="U54" s="161">
        <v>1.8</v>
      </c>
      <c r="V54" s="105" t="s">
        <v>115</v>
      </c>
    </row>
    <row r="55" spans="1:22" s="131" customFormat="1" ht="8.1" customHeight="1" x14ac:dyDescent="0.2">
      <c r="A55" s="120" t="str">
        <f>IF(E55&lt;&gt;"",COUNTA($E$24:E55),"")</f>
        <v/>
      </c>
      <c r="B55" s="107"/>
      <c r="C55" s="162"/>
      <c r="D55" s="109"/>
      <c r="E55" s="162"/>
      <c r="F55" s="109"/>
      <c r="G55" s="162"/>
      <c r="H55" s="109"/>
      <c r="I55" s="162"/>
      <c r="J55" s="109"/>
      <c r="K55" s="162"/>
      <c r="L55" s="109"/>
      <c r="M55" s="162"/>
      <c r="N55" s="109"/>
      <c r="O55" s="162"/>
      <c r="P55" s="109"/>
      <c r="Q55" s="162"/>
      <c r="R55" s="109"/>
      <c r="S55" s="162"/>
      <c r="T55" s="109"/>
      <c r="U55" s="162"/>
      <c r="V55" s="109"/>
    </row>
    <row r="56" spans="1:22" ht="11.45" customHeight="1" x14ac:dyDescent="0.2">
      <c r="A56" s="120">
        <f>IF(E56&lt;&gt;"",COUNTA($E$24:E56),"")</f>
        <v>24</v>
      </c>
      <c r="B56" s="107" t="s">
        <v>317</v>
      </c>
      <c r="C56" s="162">
        <v>0.1</v>
      </c>
      <c r="D56" s="109" t="s">
        <v>113</v>
      </c>
      <c r="E56" s="162" t="s">
        <v>12</v>
      </c>
      <c r="F56" s="109" t="s">
        <v>116</v>
      </c>
      <c r="G56" s="162" t="s">
        <v>12</v>
      </c>
      <c r="H56" s="109" t="s">
        <v>116</v>
      </c>
      <c r="I56" s="162" t="s">
        <v>12</v>
      </c>
      <c r="J56" s="109" t="s">
        <v>116</v>
      </c>
      <c r="K56" s="162" t="s">
        <v>12</v>
      </c>
      <c r="L56" s="109" t="s">
        <v>116</v>
      </c>
      <c r="M56" s="162" t="s">
        <v>12</v>
      </c>
      <c r="N56" s="109" t="s">
        <v>116</v>
      </c>
      <c r="O56" s="162" t="s">
        <v>12</v>
      </c>
      <c r="P56" s="109" t="s">
        <v>116</v>
      </c>
      <c r="Q56" s="162" t="s">
        <v>12</v>
      </c>
      <c r="R56" s="109" t="s">
        <v>116</v>
      </c>
      <c r="S56" s="162">
        <v>0.1</v>
      </c>
      <c r="T56" s="109" t="s">
        <v>112</v>
      </c>
      <c r="U56" s="162" t="s">
        <v>12</v>
      </c>
      <c r="V56" s="109" t="s">
        <v>116</v>
      </c>
    </row>
    <row r="57" spans="1:22" ht="22.5" customHeight="1" x14ac:dyDescent="0.2">
      <c r="A57" s="120">
        <f>IF(E57&lt;&gt;"",COUNTA($E$24:E57),"")</f>
        <v>25</v>
      </c>
      <c r="B57" s="107" t="s">
        <v>318</v>
      </c>
      <c r="C57" s="162">
        <v>0.2</v>
      </c>
      <c r="D57" s="109" t="s">
        <v>112</v>
      </c>
      <c r="E57" s="162" t="s">
        <v>12</v>
      </c>
      <c r="F57" s="109" t="s">
        <v>116</v>
      </c>
      <c r="G57" s="162">
        <v>0.1</v>
      </c>
      <c r="H57" s="109" t="s">
        <v>113</v>
      </c>
      <c r="I57" s="162" t="s">
        <v>12</v>
      </c>
      <c r="J57" s="109" t="s">
        <v>116</v>
      </c>
      <c r="K57" s="162" t="s">
        <v>12</v>
      </c>
      <c r="L57" s="109" t="s">
        <v>116</v>
      </c>
      <c r="M57" s="162" t="s">
        <v>12</v>
      </c>
      <c r="N57" s="109" t="s">
        <v>116</v>
      </c>
      <c r="O57" s="162" t="s">
        <v>12</v>
      </c>
      <c r="P57" s="109" t="s">
        <v>116</v>
      </c>
      <c r="Q57" s="162" t="s">
        <v>12</v>
      </c>
      <c r="R57" s="109" t="s">
        <v>116</v>
      </c>
      <c r="S57" s="162">
        <v>0.2</v>
      </c>
      <c r="T57" s="109" t="s">
        <v>112</v>
      </c>
      <c r="U57" s="162" t="s">
        <v>12</v>
      </c>
      <c r="V57" s="109" t="s">
        <v>116</v>
      </c>
    </row>
    <row r="58" spans="1:22" ht="22.5" customHeight="1" x14ac:dyDescent="0.2">
      <c r="A58" s="120">
        <f>IF(E58&lt;&gt;"",COUNTA($E$24:E58),"")</f>
        <v>26</v>
      </c>
      <c r="B58" s="107" t="s">
        <v>320</v>
      </c>
      <c r="C58" s="162">
        <v>0.3</v>
      </c>
      <c r="D58" s="109" t="s">
        <v>112</v>
      </c>
      <c r="E58" s="162" t="s">
        <v>12</v>
      </c>
      <c r="F58" s="109" t="s">
        <v>116</v>
      </c>
      <c r="G58" s="162">
        <v>0.1</v>
      </c>
      <c r="H58" s="109" t="s">
        <v>113</v>
      </c>
      <c r="I58" s="162" t="s">
        <v>12</v>
      </c>
      <c r="J58" s="109" t="s">
        <v>116</v>
      </c>
      <c r="K58" s="162" t="s">
        <v>12</v>
      </c>
      <c r="L58" s="109" t="s">
        <v>116</v>
      </c>
      <c r="M58" s="162" t="s">
        <v>12</v>
      </c>
      <c r="N58" s="109" t="s">
        <v>116</v>
      </c>
      <c r="O58" s="162" t="s">
        <v>12</v>
      </c>
      <c r="P58" s="109" t="s">
        <v>116</v>
      </c>
      <c r="Q58" s="162" t="s">
        <v>12</v>
      </c>
      <c r="R58" s="109" t="s">
        <v>116</v>
      </c>
      <c r="S58" s="162">
        <v>0.2</v>
      </c>
      <c r="T58" s="109" t="s">
        <v>112</v>
      </c>
      <c r="U58" s="162">
        <v>0.1</v>
      </c>
      <c r="V58" s="109" t="s">
        <v>113</v>
      </c>
    </row>
    <row r="59" spans="1:22" ht="22.5" customHeight="1" x14ac:dyDescent="0.2">
      <c r="A59" s="120">
        <f>IF(E59&lt;&gt;"",COUNTA($E$24:E59),"")</f>
        <v>27</v>
      </c>
      <c r="B59" s="107" t="s">
        <v>319</v>
      </c>
      <c r="C59" s="162">
        <v>0.2</v>
      </c>
      <c r="D59" s="109" t="s">
        <v>112</v>
      </c>
      <c r="E59" s="162" t="s">
        <v>12</v>
      </c>
      <c r="F59" s="109" t="s">
        <v>116</v>
      </c>
      <c r="G59" s="162">
        <v>0.1</v>
      </c>
      <c r="H59" s="109" t="s">
        <v>113</v>
      </c>
      <c r="I59" s="162" t="s">
        <v>12</v>
      </c>
      <c r="J59" s="109" t="s">
        <v>116</v>
      </c>
      <c r="K59" s="162" t="s">
        <v>12</v>
      </c>
      <c r="L59" s="109" t="s">
        <v>116</v>
      </c>
      <c r="M59" s="162" t="s">
        <v>12</v>
      </c>
      <c r="N59" s="109" t="s">
        <v>116</v>
      </c>
      <c r="O59" s="162" t="s">
        <v>12</v>
      </c>
      <c r="P59" s="109" t="s">
        <v>116</v>
      </c>
      <c r="Q59" s="162" t="s">
        <v>12</v>
      </c>
      <c r="R59" s="109" t="s">
        <v>116</v>
      </c>
      <c r="S59" s="162">
        <v>0.2</v>
      </c>
      <c r="T59" s="109" t="s">
        <v>113</v>
      </c>
      <c r="U59" s="162" t="s">
        <v>12</v>
      </c>
      <c r="V59" s="109" t="s">
        <v>116</v>
      </c>
    </row>
    <row r="60" spans="1:22" ht="22.5" customHeight="1" x14ac:dyDescent="0.2">
      <c r="A60" s="120">
        <f>IF(E60&lt;&gt;"",COUNTA($E$24:E60),"")</f>
        <v>28</v>
      </c>
      <c r="B60" s="107" t="s">
        <v>321</v>
      </c>
      <c r="C60" s="162">
        <v>0.4</v>
      </c>
      <c r="D60" s="109" t="s">
        <v>112</v>
      </c>
      <c r="E60" s="162" t="s">
        <v>12</v>
      </c>
      <c r="F60" s="109" t="s">
        <v>116</v>
      </c>
      <c r="G60" s="162">
        <v>0.1</v>
      </c>
      <c r="H60" s="109" t="s">
        <v>113</v>
      </c>
      <c r="I60" s="162" t="s">
        <v>12</v>
      </c>
      <c r="J60" s="109" t="s">
        <v>116</v>
      </c>
      <c r="K60" s="162" t="s">
        <v>12</v>
      </c>
      <c r="L60" s="109" t="s">
        <v>116</v>
      </c>
      <c r="M60" s="162" t="s">
        <v>12</v>
      </c>
      <c r="N60" s="109" t="s">
        <v>116</v>
      </c>
      <c r="O60" s="162">
        <v>0.1</v>
      </c>
      <c r="P60" s="109" t="s">
        <v>113</v>
      </c>
      <c r="Q60" s="162">
        <v>0.1</v>
      </c>
      <c r="R60" s="109" t="s">
        <v>113</v>
      </c>
      <c r="S60" s="162">
        <v>0.1</v>
      </c>
      <c r="T60" s="109" t="s">
        <v>113</v>
      </c>
      <c r="U60" s="162">
        <v>0.1</v>
      </c>
      <c r="V60" s="109" t="s">
        <v>113</v>
      </c>
    </row>
    <row r="61" spans="1:22" ht="22.5" customHeight="1" x14ac:dyDescent="0.2">
      <c r="A61" s="120">
        <f>IF(E61&lt;&gt;"",COUNTA($E$24:E61),"")</f>
        <v>29</v>
      </c>
      <c r="B61" s="107" t="s">
        <v>322</v>
      </c>
      <c r="C61" s="162">
        <v>0.3</v>
      </c>
      <c r="D61" s="109" t="s">
        <v>114</v>
      </c>
      <c r="E61" s="162" t="s">
        <v>12</v>
      </c>
      <c r="F61" s="109" t="s">
        <v>116</v>
      </c>
      <c r="G61" s="162">
        <v>0.1</v>
      </c>
      <c r="H61" s="109" t="s">
        <v>112</v>
      </c>
      <c r="I61" s="162" t="s">
        <v>12</v>
      </c>
      <c r="J61" s="109" t="s">
        <v>116</v>
      </c>
      <c r="K61" s="162" t="s">
        <v>12</v>
      </c>
      <c r="L61" s="109" t="s">
        <v>116</v>
      </c>
      <c r="M61" s="162" t="s">
        <v>12</v>
      </c>
      <c r="N61" s="109" t="s">
        <v>116</v>
      </c>
      <c r="O61" s="162">
        <v>0</v>
      </c>
      <c r="P61" s="109" t="s">
        <v>113</v>
      </c>
      <c r="Q61" s="162">
        <v>0.1</v>
      </c>
      <c r="R61" s="109" t="s">
        <v>112</v>
      </c>
      <c r="S61" s="162">
        <v>0.1</v>
      </c>
      <c r="T61" s="109" t="s">
        <v>112</v>
      </c>
      <c r="U61" s="162">
        <v>0.1</v>
      </c>
      <c r="V61" s="109" t="s">
        <v>112</v>
      </c>
    </row>
    <row r="62" spans="1:22" ht="22.5" customHeight="1" x14ac:dyDescent="0.2">
      <c r="A62" s="120">
        <f>IF(E62&lt;&gt;"",COUNTA($E$24:E62),"")</f>
        <v>30</v>
      </c>
      <c r="B62" s="107" t="s">
        <v>323</v>
      </c>
      <c r="C62" s="161">
        <v>0.5</v>
      </c>
      <c r="D62" s="105" t="s">
        <v>114</v>
      </c>
      <c r="E62" s="161">
        <v>0</v>
      </c>
      <c r="F62" s="105" t="s">
        <v>113</v>
      </c>
      <c r="G62" s="161">
        <v>0.1</v>
      </c>
      <c r="H62" s="105" t="s">
        <v>114</v>
      </c>
      <c r="I62" s="161">
        <v>0</v>
      </c>
      <c r="J62" s="105" t="s">
        <v>112</v>
      </c>
      <c r="K62" s="161">
        <v>0.1</v>
      </c>
      <c r="L62" s="105" t="s">
        <v>112</v>
      </c>
      <c r="M62" s="161">
        <v>0</v>
      </c>
      <c r="N62" s="105" t="s">
        <v>113</v>
      </c>
      <c r="O62" s="161">
        <v>0.1</v>
      </c>
      <c r="P62" s="105" t="s">
        <v>112</v>
      </c>
      <c r="Q62" s="161">
        <v>0.1</v>
      </c>
      <c r="R62" s="105" t="s">
        <v>114</v>
      </c>
      <c r="S62" s="161">
        <v>0.1</v>
      </c>
      <c r="T62" s="105" t="s">
        <v>112</v>
      </c>
      <c r="U62" s="161">
        <v>0.3</v>
      </c>
      <c r="V62" s="105" t="s">
        <v>114</v>
      </c>
    </row>
    <row r="63" spans="1:22" ht="22.5" customHeight="1" x14ac:dyDescent="0.2">
      <c r="A63" s="120">
        <f>IF(E63&lt;&gt;"",COUNTA($E$24:E63),"")</f>
        <v>31</v>
      </c>
      <c r="B63" s="107" t="s">
        <v>324</v>
      </c>
      <c r="C63" s="162">
        <v>0.5</v>
      </c>
      <c r="D63" s="109" t="s">
        <v>115</v>
      </c>
      <c r="E63" s="162" t="s">
        <v>12</v>
      </c>
      <c r="F63" s="109" t="s">
        <v>116</v>
      </c>
      <c r="G63" s="162">
        <v>0.1</v>
      </c>
      <c r="H63" s="109" t="s">
        <v>114</v>
      </c>
      <c r="I63" s="162">
        <v>0</v>
      </c>
      <c r="J63" s="109" t="s">
        <v>112</v>
      </c>
      <c r="K63" s="162">
        <v>0.1</v>
      </c>
      <c r="L63" s="109" t="s">
        <v>112</v>
      </c>
      <c r="M63" s="162">
        <v>0.1</v>
      </c>
      <c r="N63" s="109" t="s">
        <v>112</v>
      </c>
      <c r="O63" s="162">
        <v>0.1</v>
      </c>
      <c r="P63" s="109" t="s">
        <v>114</v>
      </c>
      <c r="Q63" s="162">
        <v>0.1</v>
      </c>
      <c r="R63" s="109" t="s">
        <v>114</v>
      </c>
      <c r="S63" s="162">
        <v>0</v>
      </c>
      <c r="T63" s="109" t="s">
        <v>112</v>
      </c>
      <c r="U63" s="162">
        <v>0.3</v>
      </c>
      <c r="V63" s="109" t="s">
        <v>114</v>
      </c>
    </row>
    <row r="64" spans="1:22" ht="22.5" customHeight="1" x14ac:dyDescent="0.2">
      <c r="A64" s="120">
        <f>IF(E64&lt;&gt;"",COUNTA($E$24:E64),"")</f>
        <v>32</v>
      </c>
      <c r="B64" s="107" t="s">
        <v>325</v>
      </c>
      <c r="C64" s="162">
        <v>0.3</v>
      </c>
      <c r="D64" s="109" t="s">
        <v>114</v>
      </c>
      <c r="E64" s="162" t="s">
        <v>12</v>
      </c>
      <c r="F64" s="109" t="s">
        <v>116</v>
      </c>
      <c r="G64" s="162">
        <v>0</v>
      </c>
      <c r="H64" s="109" t="s">
        <v>112</v>
      </c>
      <c r="I64" s="162">
        <v>0</v>
      </c>
      <c r="J64" s="109" t="s">
        <v>113</v>
      </c>
      <c r="K64" s="162">
        <v>0</v>
      </c>
      <c r="L64" s="109" t="s">
        <v>112</v>
      </c>
      <c r="M64" s="162">
        <v>0</v>
      </c>
      <c r="N64" s="109" t="s">
        <v>112</v>
      </c>
      <c r="O64" s="162">
        <v>0.1</v>
      </c>
      <c r="P64" s="109" t="s">
        <v>114</v>
      </c>
      <c r="Q64" s="162">
        <v>0.1</v>
      </c>
      <c r="R64" s="109" t="s">
        <v>114</v>
      </c>
      <c r="S64" s="162">
        <v>0</v>
      </c>
      <c r="T64" s="109" t="s">
        <v>112</v>
      </c>
      <c r="U64" s="162">
        <v>0.2</v>
      </c>
      <c r="V64" s="109" t="s">
        <v>114</v>
      </c>
    </row>
    <row r="65" spans="1:24" ht="22.5" customHeight="1" x14ac:dyDescent="0.2">
      <c r="A65" s="120">
        <f>IF(E65&lt;&gt;"",COUNTA($E$24:E65),"")</f>
        <v>33</v>
      </c>
      <c r="B65" s="107" t="s">
        <v>316</v>
      </c>
      <c r="C65" s="162">
        <v>0.8</v>
      </c>
      <c r="D65" s="109" t="s">
        <v>115</v>
      </c>
      <c r="E65" s="162">
        <v>0</v>
      </c>
      <c r="F65" s="109" t="s">
        <v>112</v>
      </c>
      <c r="G65" s="162">
        <v>0.1</v>
      </c>
      <c r="H65" s="109" t="s">
        <v>114</v>
      </c>
      <c r="I65" s="162">
        <v>0</v>
      </c>
      <c r="J65" s="109" t="s">
        <v>112</v>
      </c>
      <c r="K65" s="162">
        <v>0.1</v>
      </c>
      <c r="L65" s="109" t="s">
        <v>114</v>
      </c>
      <c r="M65" s="162">
        <v>0.1</v>
      </c>
      <c r="N65" s="109" t="s">
        <v>114</v>
      </c>
      <c r="O65" s="162">
        <v>0.2</v>
      </c>
      <c r="P65" s="109" t="s">
        <v>115</v>
      </c>
      <c r="Q65" s="162">
        <v>0.3</v>
      </c>
      <c r="R65" s="109" t="s">
        <v>115</v>
      </c>
      <c r="S65" s="162">
        <v>0</v>
      </c>
      <c r="T65" s="109" t="s">
        <v>114</v>
      </c>
      <c r="U65" s="162">
        <v>0.5</v>
      </c>
      <c r="V65" s="109" t="s">
        <v>115</v>
      </c>
    </row>
    <row r="66" spans="1:24" s="131" customFormat="1" ht="19.899999999999999" customHeight="1" x14ac:dyDescent="0.2">
      <c r="A66" s="120" t="str">
        <f>IF(E66&lt;&gt;"",COUNTA($E$24:E66),"")</f>
        <v/>
      </c>
      <c r="B66" s="107" t="s">
        <v>43</v>
      </c>
      <c r="C66" s="234" t="s">
        <v>186</v>
      </c>
      <c r="D66" s="234"/>
      <c r="E66" s="234"/>
      <c r="F66" s="234"/>
      <c r="G66" s="234"/>
      <c r="H66" s="234"/>
      <c r="I66" s="234"/>
      <c r="J66" s="234"/>
      <c r="K66" s="234"/>
      <c r="L66" s="234"/>
      <c r="M66" s="234"/>
      <c r="N66" s="234"/>
      <c r="O66" s="234"/>
      <c r="P66" s="234"/>
      <c r="Q66" s="234"/>
      <c r="R66" s="234"/>
      <c r="S66" s="234"/>
      <c r="T66" s="234"/>
      <c r="U66" s="234"/>
      <c r="V66" s="234"/>
    </row>
    <row r="67" spans="1:24" s="131" customFormat="1" ht="11.45" customHeight="1" x14ac:dyDescent="0.2">
      <c r="A67" s="120">
        <f>IF(E67&lt;&gt;"",COUNTA($E$24:E67),"")</f>
        <v>34</v>
      </c>
      <c r="B67" s="104" t="s">
        <v>187</v>
      </c>
      <c r="C67" s="161">
        <v>3.6</v>
      </c>
      <c r="D67" s="105" t="s">
        <v>115</v>
      </c>
      <c r="E67" s="161">
        <v>0.1</v>
      </c>
      <c r="F67" s="105" t="s">
        <v>113</v>
      </c>
      <c r="G67" s="161">
        <v>0.8</v>
      </c>
      <c r="H67" s="105" t="s">
        <v>114</v>
      </c>
      <c r="I67" s="161">
        <v>0.2</v>
      </c>
      <c r="J67" s="105" t="s">
        <v>112</v>
      </c>
      <c r="K67" s="161">
        <v>0.5</v>
      </c>
      <c r="L67" s="105" t="s">
        <v>114</v>
      </c>
      <c r="M67" s="161">
        <v>0.3</v>
      </c>
      <c r="N67" s="105" t="s">
        <v>114</v>
      </c>
      <c r="O67" s="161">
        <v>0.7</v>
      </c>
      <c r="P67" s="105" t="s">
        <v>114</v>
      </c>
      <c r="Q67" s="161">
        <v>1</v>
      </c>
      <c r="R67" s="105" t="s">
        <v>114</v>
      </c>
      <c r="S67" s="161">
        <v>1.2</v>
      </c>
      <c r="T67" s="105" t="s">
        <v>114</v>
      </c>
      <c r="U67" s="161">
        <v>1.8</v>
      </c>
      <c r="V67" s="105" t="s">
        <v>115</v>
      </c>
    </row>
    <row r="68" spans="1:24" s="131" customFormat="1" ht="8.1" customHeight="1" x14ac:dyDescent="0.2">
      <c r="A68" s="120" t="str">
        <f>IF(E68&lt;&gt;"",COUNTA($E$24:E68),"")</f>
        <v/>
      </c>
      <c r="B68" s="107"/>
      <c r="C68" s="162"/>
      <c r="D68" s="109"/>
      <c r="E68" s="162"/>
      <c r="F68" s="109"/>
      <c r="G68" s="162"/>
      <c r="H68" s="109"/>
      <c r="I68" s="162"/>
      <c r="J68" s="109"/>
      <c r="K68" s="162"/>
      <c r="L68" s="109"/>
      <c r="M68" s="162"/>
      <c r="N68" s="109"/>
      <c r="O68" s="162"/>
      <c r="P68" s="109"/>
      <c r="Q68" s="162"/>
      <c r="R68" s="109"/>
      <c r="S68" s="162"/>
      <c r="T68" s="109"/>
      <c r="U68" s="162"/>
      <c r="V68" s="109"/>
    </row>
    <row r="69" spans="1:24" ht="11.45" customHeight="1" x14ac:dyDescent="0.2">
      <c r="A69" s="120">
        <f>IF(E69&lt;&gt;"",COUNTA($E$24:E69),"")</f>
        <v>35</v>
      </c>
      <c r="B69" s="107" t="s">
        <v>272</v>
      </c>
      <c r="C69" s="162">
        <v>1.7</v>
      </c>
      <c r="D69" s="109" t="s">
        <v>115</v>
      </c>
      <c r="E69" s="162">
        <v>0</v>
      </c>
      <c r="F69" s="109" t="s">
        <v>113</v>
      </c>
      <c r="G69" s="162">
        <v>0.3</v>
      </c>
      <c r="H69" s="109" t="s">
        <v>112</v>
      </c>
      <c r="I69" s="162">
        <v>0.1</v>
      </c>
      <c r="J69" s="109" t="s">
        <v>112</v>
      </c>
      <c r="K69" s="162">
        <v>0.2</v>
      </c>
      <c r="L69" s="109" t="s">
        <v>112</v>
      </c>
      <c r="M69" s="162">
        <v>0.2</v>
      </c>
      <c r="N69" s="109" t="s">
        <v>112</v>
      </c>
      <c r="O69" s="162">
        <v>0.4</v>
      </c>
      <c r="P69" s="109" t="s">
        <v>114</v>
      </c>
      <c r="Q69" s="162">
        <v>0.6</v>
      </c>
      <c r="R69" s="109" t="s">
        <v>114</v>
      </c>
      <c r="S69" s="162">
        <v>0.4</v>
      </c>
      <c r="T69" s="109" t="s">
        <v>112</v>
      </c>
      <c r="U69" s="162">
        <v>1</v>
      </c>
      <c r="V69" s="109" t="s">
        <v>114</v>
      </c>
      <c r="X69" s="143"/>
    </row>
    <row r="70" spans="1:24" ht="11.45" customHeight="1" x14ac:dyDescent="0.2">
      <c r="A70" s="120">
        <f>IF(E70&lt;&gt;"",COUNTA($E$24:E70),"")</f>
        <v>36</v>
      </c>
      <c r="B70" s="107" t="s">
        <v>273</v>
      </c>
      <c r="C70" s="162">
        <v>0</v>
      </c>
      <c r="D70" s="109" t="s">
        <v>112</v>
      </c>
      <c r="E70" s="162" t="s">
        <v>4</v>
      </c>
      <c r="F70" s="109" t="s">
        <v>43</v>
      </c>
      <c r="G70" s="162" t="s">
        <v>12</v>
      </c>
      <c r="H70" s="109" t="s">
        <v>116</v>
      </c>
      <c r="I70" s="162" t="s">
        <v>4</v>
      </c>
      <c r="J70" s="109" t="s">
        <v>43</v>
      </c>
      <c r="K70" s="162">
        <v>0</v>
      </c>
      <c r="L70" s="109" t="s">
        <v>115</v>
      </c>
      <c r="M70" s="162" t="s">
        <v>4</v>
      </c>
      <c r="N70" s="109" t="s">
        <v>43</v>
      </c>
      <c r="O70" s="162" t="s">
        <v>12</v>
      </c>
      <c r="P70" s="109" t="s">
        <v>116</v>
      </c>
      <c r="Q70" s="162">
        <v>0</v>
      </c>
      <c r="R70" s="109" t="s">
        <v>112</v>
      </c>
      <c r="S70" s="162" t="s">
        <v>12</v>
      </c>
      <c r="T70" s="109" t="s">
        <v>116</v>
      </c>
      <c r="U70" s="162" t="s">
        <v>12</v>
      </c>
      <c r="V70" s="109" t="s">
        <v>116</v>
      </c>
      <c r="X70" s="143"/>
    </row>
    <row r="71" spans="1:24" ht="22.5" customHeight="1" x14ac:dyDescent="0.2">
      <c r="A71" s="120">
        <f>IF(E71&lt;&gt;"",COUNTA($E$24:E71),"")</f>
        <v>37</v>
      </c>
      <c r="B71" s="107" t="s">
        <v>282</v>
      </c>
      <c r="C71" s="162">
        <v>0.1</v>
      </c>
      <c r="D71" s="109" t="s">
        <v>113</v>
      </c>
      <c r="E71" s="162" t="s">
        <v>4</v>
      </c>
      <c r="F71" s="109" t="s">
        <v>43</v>
      </c>
      <c r="G71" s="162" t="s">
        <v>12</v>
      </c>
      <c r="H71" s="109" t="s">
        <v>116</v>
      </c>
      <c r="I71" s="162" t="s">
        <v>3</v>
      </c>
      <c r="J71" s="109" t="s">
        <v>115</v>
      </c>
      <c r="K71" s="162" t="s">
        <v>12</v>
      </c>
      <c r="L71" s="109" t="s">
        <v>116</v>
      </c>
      <c r="M71" s="162" t="s">
        <v>12</v>
      </c>
      <c r="N71" s="109" t="s">
        <v>116</v>
      </c>
      <c r="O71" s="162">
        <v>0</v>
      </c>
      <c r="P71" s="109" t="s">
        <v>115</v>
      </c>
      <c r="Q71" s="162" t="s">
        <v>12</v>
      </c>
      <c r="R71" s="109" t="s">
        <v>116</v>
      </c>
      <c r="S71" s="162" t="s">
        <v>12</v>
      </c>
      <c r="T71" s="109" t="s">
        <v>116</v>
      </c>
      <c r="U71" s="162" t="s">
        <v>12</v>
      </c>
      <c r="V71" s="109" t="s">
        <v>116</v>
      </c>
      <c r="X71" s="143"/>
    </row>
    <row r="72" spans="1:24" ht="11.45" customHeight="1" x14ac:dyDescent="0.2">
      <c r="A72" s="120">
        <f>IF(E72&lt;&gt;"",COUNTA($E$24:E72),"")</f>
        <v>38</v>
      </c>
      <c r="B72" s="107" t="s">
        <v>275</v>
      </c>
      <c r="C72" s="162">
        <v>1.1000000000000001</v>
      </c>
      <c r="D72" s="109" t="s">
        <v>114</v>
      </c>
      <c r="E72" s="162" t="s">
        <v>12</v>
      </c>
      <c r="F72" s="109" t="s">
        <v>116</v>
      </c>
      <c r="G72" s="162">
        <v>0.3</v>
      </c>
      <c r="H72" s="109" t="s">
        <v>112</v>
      </c>
      <c r="I72" s="162">
        <v>0.1</v>
      </c>
      <c r="J72" s="109" t="s">
        <v>113</v>
      </c>
      <c r="K72" s="162">
        <v>0.2</v>
      </c>
      <c r="L72" s="109" t="s">
        <v>112</v>
      </c>
      <c r="M72" s="162">
        <v>0.1</v>
      </c>
      <c r="N72" s="109" t="s">
        <v>112</v>
      </c>
      <c r="O72" s="162">
        <v>0.2</v>
      </c>
      <c r="P72" s="109" t="s">
        <v>112</v>
      </c>
      <c r="Q72" s="162">
        <v>0.2</v>
      </c>
      <c r="R72" s="109" t="s">
        <v>112</v>
      </c>
      <c r="S72" s="162">
        <v>0.6</v>
      </c>
      <c r="T72" s="109" t="s">
        <v>114</v>
      </c>
      <c r="U72" s="162">
        <v>0.4</v>
      </c>
      <c r="V72" s="109" t="s">
        <v>114</v>
      </c>
      <c r="X72" s="143"/>
    </row>
    <row r="73" spans="1:24" ht="11.45" customHeight="1" x14ac:dyDescent="0.2">
      <c r="A73" s="120">
        <f>IF(E73&lt;&gt;"",COUNTA($E$24:E73),"")</f>
        <v>39</v>
      </c>
      <c r="B73" s="107" t="s">
        <v>279</v>
      </c>
      <c r="C73" s="162">
        <v>0.2</v>
      </c>
      <c r="D73" s="109" t="s">
        <v>114</v>
      </c>
      <c r="E73" s="162" t="s">
        <v>3</v>
      </c>
      <c r="F73" s="109" t="s">
        <v>116</v>
      </c>
      <c r="G73" s="162">
        <v>0</v>
      </c>
      <c r="H73" s="109" t="s">
        <v>114</v>
      </c>
      <c r="I73" s="162">
        <v>0</v>
      </c>
      <c r="J73" s="109" t="s">
        <v>112</v>
      </c>
      <c r="K73" s="162">
        <v>0</v>
      </c>
      <c r="L73" s="109" t="s">
        <v>112</v>
      </c>
      <c r="M73" s="162">
        <v>0</v>
      </c>
      <c r="N73" s="109" t="s">
        <v>113</v>
      </c>
      <c r="O73" s="162">
        <v>0</v>
      </c>
      <c r="P73" s="109" t="s">
        <v>112</v>
      </c>
      <c r="Q73" s="162">
        <v>0.1</v>
      </c>
      <c r="R73" s="109" t="s">
        <v>112</v>
      </c>
      <c r="S73" s="162">
        <v>0.1</v>
      </c>
      <c r="T73" s="109" t="s">
        <v>112</v>
      </c>
      <c r="U73" s="162">
        <v>0.1</v>
      </c>
      <c r="V73" s="109" t="s">
        <v>114</v>
      </c>
      <c r="X73" s="143"/>
    </row>
    <row r="74" spans="1:24" ht="22.5" customHeight="1" x14ac:dyDescent="0.2">
      <c r="A74" s="120">
        <f>IF(E74&lt;&gt;"",COUNTA($E$24:E74),"")</f>
        <v>40</v>
      </c>
      <c r="B74" s="107" t="s">
        <v>281</v>
      </c>
      <c r="C74" s="162">
        <v>0</v>
      </c>
      <c r="D74" s="109" t="s">
        <v>113</v>
      </c>
      <c r="E74" s="162" t="s">
        <v>4</v>
      </c>
      <c r="F74" s="109" t="s">
        <v>43</v>
      </c>
      <c r="G74" s="162" t="s">
        <v>3</v>
      </c>
      <c r="H74" s="109" t="s">
        <v>116</v>
      </c>
      <c r="I74" s="162" t="s">
        <v>4</v>
      </c>
      <c r="J74" s="109" t="s">
        <v>43</v>
      </c>
      <c r="K74" s="162" t="s">
        <v>12</v>
      </c>
      <c r="L74" s="109" t="s">
        <v>116</v>
      </c>
      <c r="M74" s="162" t="s">
        <v>3</v>
      </c>
      <c r="N74" s="109" t="s">
        <v>116</v>
      </c>
      <c r="O74" s="162">
        <v>0</v>
      </c>
      <c r="P74" s="109" t="s">
        <v>113</v>
      </c>
      <c r="Q74" s="162" t="s">
        <v>12</v>
      </c>
      <c r="R74" s="109" t="s">
        <v>116</v>
      </c>
      <c r="S74" s="162" t="s">
        <v>3</v>
      </c>
      <c r="T74" s="109" t="s">
        <v>115</v>
      </c>
      <c r="U74" s="162" t="s">
        <v>12</v>
      </c>
      <c r="V74" s="109" t="s">
        <v>116</v>
      </c>
      <c r="X74" s="143"/>
    </row>
    <row r="75" spans="1:24" ht="22.5" customHeight="1" x14ac:dyDescent="0.2">
      <c r="A75" s="120">
        <f>IF(E75&lt;&gt;"",COUNTA($E$24:E75),"")</f>
        <v>41</v>
      </c>
      <c r="B75" s="107" t="s">
        <v>280</v>
      </c>
      <c r="C75" s="162" t="s">
        <v>12</v>
      </c>
      <c r="D75" s="109" t="s">
        <v>116</v>
      </c>
      <c r="E75" s="162" t="s">
        <v>4</v>
      </c>
      <c r="F75" s="109" t="s">
        <v>43</v>
      </c>
      <c r="G75" s="162" t="s">
        <v>12</v>
      </c>
      <c r="H75" s="109" t="s">
        <v>116</v>
      </c>
      <c r="I75" s="162" t="s">
        <v>4</v>
      </c>
      <c r="J75" s="109" t="s">
        <v>43</v>
      </c>
      <c r="K75" s="162" t="s">
        <v>3</v>
      </c>
      <c r="L75" s="109" t="s">
        <v>115</v>
      </c>
      <c r="M75" s="162" t="s">
        <v>12</v>
      </c>
      <c r="N75" s="109" t="s">
        <v>116</v>
      </c>
      <c r="O75" s="162" t="s">
        <v>12</v>
      </c>
      <c r="P75" s="109" t="s">
        <v>116</v>
      </c>
      <c r="Q75" s="162" t="s">
        <v>12</v>
      </c>
      <c r="R75" s="109" t="s">
        <v>116</v>
      </c>
      <c r="S75" s="162" t="s">
        <v>12</v>
      </c>
      <c r="T75" s="109" t="s">
        <v>116</v>
      </c>
      <c r="U75" s="162" t="s">
        <v>12</v>
      </c>
      <c r="V75" s="109" t="s">
        <v>116</v>
      </c>
      <c r="X75" s="137"/>
    </row>
    <row r="76" spans="1:24" ht="44.45" customHeight="1" x14ac:dyDescent="0.2">
      <c r="A76" s="120">
        <f>IF(E76&lt;&gt;"",COUNTA($E$24:E76),"")</f>
        <v>42</v>
      </c>
      <c r="B76" s="107" t="s">
        <v>283</v>
      </c>
      <c r="C76" s="162">
        <v>0.4</v>
      </c>
      <c r="D76" s="109" t="s">
        <v>114</v>
      </c>
      <c r="E76" s="162" t="s">
        <v>12</v>
      </c>
      <c r="F76" s="109" t="s">
        <v>116</v>
      </c>
      <c r="G76" s="162">
        <v>0.1</v>
      </c>
      <c r="H76" s="109" t="s">
        <v>112</v>
      </c>
      <c r="I76" s="162" t="s">
        <v>12</v>
      </c>
      <c r="J76" s="109" t="s">
        <v>116</v>
      </c>
      <c r="K76" s="162">
        <v>0</v>
      </c>
      <c r="L76" s="109" t="s">
        <v>113</v>
      </c>
      <c r="M76" s="162">
        <v>0</v>
      </c>
      <c r="N76" s="109" t="s">
        <v>113</v>
      </c>
      <c r="O76" s="162">
        <v>0.1</v>
      </c>
      <c r="P76" s="109" t="s">
        <v>112</v>
      </c>
      <c r="Q76" s="162">
        <v>0.1</v>
      </c>
      <c r="R76" s="109" t="s">
        <v>114</v>
      </c>
      <c r="S76" s="162">
        <v>0.1</v>
      </c>
      <c r="T76" s="109" t="s">
        <v>113</v>
      </c>
      <c r="U76" s="162">
        <v>0.2</v>
      </c>
      <c r="V76" s="109" t="s">
        <v>114</v>
      </c>
      <c r="X76" s="143"/>
    </row>
  </sheetData>
  <mergeCells count="37">
    <mergeCell ref="A2:B2"/>
    <mergeCell ref="A1:B1"/>
    <mergeCell ref="Q22:R22"/>
    <mergeCell ref="C20:V21"/>
    <mergeCell ref="B3:B21"/>
    <mergeCell ref="A3:A21"/>
    <mergeCell ref="C38:V38"/>
    <mergeCell ref="C41:V41"/>
    <mergeCell ref="C44:V44"/>
    <mergeCell ref="C53:V53"/>
    <mergeCell ref="C1:V1"/>
    <mergeCell ref="C2:V2"/>
    <mergeCell ref="C3:D19"/>
    <mergeCell ref="S22:T22"/>
    <mergeCell ref="U22:V22"/>
    <mergeCell ref="E22:F22"/>
    <mergeCell ref="G22:H22"/>
    <mergeCell ref="I22:J22"/>
    <mergeCell ref="K22:L22"/>
    <mergeCell ref="M22:N22"/>
    <mergeCell ref="O22:P22"/>
    <mergeCell ref="C66:V66"/>
    <mergeCell ref="E3:R3"/>
    <mergeCell ref="O4:R5"/>
    <mergeCell ref="Q6:R19"/>
    <mergeCell ref="S3:T19"/>
    <mergeCell ref="U3:V19"/>
    <mergeCell ref="C23:V23"/>
    <mergeCell ref="C35:V35"/>
    <mergeCell ref="C36:V36"/>
    <mergeCell ref="C22:D22"/>
    <mergeCell ref="E4:F19"/>
    <mergeCell ref="G4:H19"/>
    <mergeCell ref="I4:J19"/>
    <mergeCell ref="K4:L19"/>
    <mergeCell ref="M4:N19"/>
    <mergeCell ref="O6:P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rowBreaks count="1" manualBreakCount="1">
    <brk id="52" max="16383"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zoomScale="140" zoomScaleNormal="140" workbookViewId="0">
      <selection sqref="A1:B1"/>
    </sheetView>
  </sheetViews>
  <sheetFormatPr baseColWidth="10" defaultRowHeight="12" x14ac:dyDescent="0.2"/>
  <cols>
    <col min="1" max="1" width="5.7109375" style="30" customWidth="1"/>
    <col min="2" max="2" width="82.42578125" style="28" customWidth="1"/>
    <col min="3" max="16384" width="11.42578125" style="28"/>
  </cols>
  <sheetData>
    <row r="1" spans="1:2" s="26" customFormat="1" ht="50.1" customHeight="1" x14ac:dyDescent="0.2">
      <c r="A1" s="265" t="s">
        <v>326</v>
      </c>
      <c r="B1" s="265"/>
    </row>
    <row r="2" spans="1:2" ht="12" customHeight="1" x14ac:dyDescent="0.2">
      <c r="A2" s="148" t="s">
        <v>19</v>
      </c>
      <c r="B2" s="27" t="s">
        <v>327</v>
      </c>
    </row>
    <row r="3" spans="1:2" ht="8.1" customHeight="1" x14ac:dyDescent="0.2">
      <c r="A3" s="148"/>
      <c r="B3" s="27"/>
    </row>
    <row r="4" spans="1:2" ht="12" customHeight="1" x14ac:dyDescent="0.2">
      <c r="A4" s="148" t="s">
        <v>288</v>
      </c>
      <c r="B4" s="28" t="s">
        <v>328</v>
      </c>
    </row>
    <row r="5" spans="1:2" ht="8.1" customHeight="1" x14ac:dyDescent="0.2">
      <c r="A5" s="149"/>
    </row>
    <row r="6" spans="1:2" ht="12" customHeight="1" x14ac:dyDescent="0.2">
      <c r="A6" s="149" t="s">
        <v>289</v>
      </c>
      <c r="B6" s="28" t="s">
        <v>329</v>
      </c>
    </row>
    <row r="7" spans="1:2" ht="8.1" customHeight="1" x14ac:dyDescent="0.2">
      <c r="A7" s="148"/>
      <c r="B7" s="27"/>
    </row>
    <row r="8" spans="1:2" x14ac:dyDescent="0.2">
      <c r="A8" s="150" t="s">
        <v>290</v>
      </c>
      <c r="B8" s="27" t="s">
        <v>330</v>
      </c>
    </row>
    <row r="9" spans="1:2" ht="8.1" customHeight="1" x14ac:dyDescent="0.2">
      <c r="A9" s="148"/>
      <c r="B9" s="27"/>
    </row>
    <row r="10" spans="1:2" x14ac:dyDescent="0.2">
      <c r="A10" s="148" t="s">
        <v>291</v>
      </c>
      <c r="B10" s="27" t="s">
        <v>331</v>
      </c>
    </row>
    <row r="11" spans="1:2" ht="8.1" customHeight="1" x14ac:dyDescent="0.2">
      <c r="A11" s="148"/>
      <c r="B11" s="27"/>
    </row>
    <row r="12" spans="1:2" x14ac:dyDescent="0.2">
      <c r="A12" s="148" t="s">
        <v>292</v>
      </c>
      <c r="B12" s="27" t="s">
        <v>332</v>
      </c>
    </row>
    <row r="13" spans="1:2" ht="8.1" customHeight="1" x14ac:dyDescent="0.2">
      <c r="A13" s="148"/>
      <c r="B13" s="27"/>
    </row>
    <row r="14" spans="1:2" ht="24" customHeight="1" x14ac:dyDescent="0.2">
      <c r="A14" s="148" t="s">
        <v>293</v>
      </c>
      <c r="B14" s="27" t="s">
        <v>333</v>
      </c>
    </row>
    <row r="15" spans="1:2" ht="8.1" customHeight="1" x14ac:dyDescent="0.2">
      <c r="A15" s="148"/>
      <c r="B15" s="27"/>
    </row>
    <row r="16" spans="1:2" x14ac:dyDescent="0.2">
      <c r="A16" s="148" t="s">
        <v>294</v>
      </c>
      <c r="B16" s="27" t="s">
        <v>334</v>
      </c>
    </row>
    <row r="17" spans="1:2" ht="8.1" customHeight="1" x14ac:dyDescent="0.2">
      <c r="A17" s="148"/>
    </row>
    <row r="18" spans="1:2" ht="12" customHeight="1" x14ac:dyDescent="0.2">
      <c r="A18" s="148" t="s">
        <v>295</v>
      </c>
      <c r="B18" s="27" t="s">
        <v>335</v>
      </c>
    </row>
    <row r="19" spans="1:2" ht="8.1" customHeight="1" x14ac:dyDescent="0.2">
      <c r="A19" s="148"/>
      <c r="B19" s="27"/>
    </row>
    <row r="20" spans="1:2" x14ac:dyDescent="0.2">
      <c r="A20" s="148" t="s">
        <v>296</v>
      </c>
      <c r="B20" s="27" t="s">
        <v>336</v>
      </c>
    </row>
    <row r="21" spans="1:2" ht="8.1" customHeight="1" x14ac:dyDescent="0.2">
      <c r="A21" s="148"/>
      <c r="B21" s="27"/>
    </row>
    <row r="22" spans="1:2" ht="24" customHeight="1" x14ac:dyDescent="0.2">
      <c r="A22" s="148" t="s">
        <v>297</v>
      </c>
      <c r="B22" s="32" t="s">
        <v>337</v>
      </c>
    </row>
    <row r="23" spans="1:2" ht="8.1" customHeight="1" x14ac:dyDescent="0.2">
      <c r="A23" s="29"/>
      <c r="B23" s="27"/>
    </row>
    <row r="24" spans="1:2" ht="12" customHeight="1" x14ac:dyDescent="0.2">
      <c r="A24" s="29"/>
      <c r="B24" s="27"/>
    </row>
    <row r="25" spans="1:2" ht="8.1" customHeight="1" x14ac:dyDescent="0.2">
      <c r="A25" s="31"/>
      <c r="B25" s="32"/>
    </row>
    <row r="26" spans="1:2" x14ac:dyDescent="0.2">
      <c r="A26" s="31"/>
    </row>
    <row r="27" spans="1:2" ht="8.1" customHeight="1" x14ac:dyDescent="0.2">
      <c r="A27" s="31"/>
    </row>
    <row r="28" spans="1:2" ht="11.45" customHeight="1" x14ac:dyDescent="0.2">
      <c r="A28" s="31"/>
      <c r="B28" s="32"/>
    </row>
    <row r="29" spans="1:2" ht="8.1" customHeight="1" x14ac:dyDescent="0.2">
      <c r="A29" s="31"/>
      <c r="B29" s="32"/>
    </row>
    <row r="30" spans="1:2" ht="11.45" customHeight="1" x14ac:dyDescent="0.2">
      <c r="A30" s="31"/>
      <c r="B30" s="32"/>
    </row>
    <row r="31" spans="1:2" ht="8.1" customHeight="1" x14ac:dyDescent="0.2">
      <c r="A31" s="31"/>
      <c r="B31" s="32"/>
    </row>
    <row r="32" spans="1:2" ht="11.45" customHeight="1" x14ac:dyDescent="0.2">
      <c r="A32" s="31"/>
      <c r="B32" s="32"/>
    </row>
    <row r="33" spans="1:2" ht="8.1" customHeight="1" x14ac:dyDescent="0.2">
      <c r="A33" s="31"/>
      <c r="B33" s="32"/>
    </row>
    <row r="34" spans="1:2" ht="11.45" customHeight="1" x14ac:dyDescent="0.2">
      <c r="A34" s="31"/>
      <c r="B34" s="32"/>
    </row>
    <row r="35" spans="1:2" ht="8.1" customHeight="1" x14ac:dyDescent="0.2">
      <c r="A35" s="31"/>
      <c r="B35" s="32"/>
    </row>
    <row r="36" spans="1:2" ht="11.45" customHeight="1" x14ac:dyDescent="0.2">
      <c r="A36" s="31"/>
      <c r="B36" s="32"/>
    </row>
    <row r="37" spans="1:2" ht="8.1" customHeight="1" x14ac:dyDescent="0.2">
      <c r="A37" s="31"/>
      <c r="B37" s="32"/>
    </row>
    <row r="38" spans="1:2" ht="11.45" customHeight="1" x14ac:dyDescent="0.2">
      <c r="A38" s="31"/>
      <c r="B38" s="32"/>
    </row>
    <row r="39" spans="1:2" ht="8.1" customHeight="1" x14ac:dyDescent="0.2">
      <c r="A39" s="31"/>
      <c r="B39" s="32"/>
    </row>
    <row r="40" spans="1:2" ht="11.45" customHeight="1" x14ac:dyDescent="0.2">
      <c r="A40" s="31"/>
      <c r="B40" s="32"/>
    </row>
    <row r="41" spans="1:2" ht="8.1" customHeight="1" x14ac:dyDescent="0.2">
      <c r="A41" s="31"/>
      <c r="B41" s="32"/>
    </row>
    <row r="42" spans="1:2" ht="11.45" customHeight="1" x14ac:dyDescent="0.2">
      <c r="A42" s="31"/>
      <c r="B42" s="32"/>
    </row>
    <row r="43" spans="1:2" ht="8.1" customHeight="1" x14ac:dyDescent="0.2">
      <c r="A43" s="31"/>
      <c r="B43" s="32"/>
    </row>
    <row r="44" spans="1:2" ht="11.45" customHeight="1" x14ac:dyDescent="0.2">
      <c r="A44" s="31"/>
      <c r="B44" s="32"/>
    </row>
    <row r="45" spans="1:2" ht="8.1" customHeight="1" x14ac:dyDescent="0.2">
      <c r="A45" s="31"/>
      <c r="B45" s="32"/>
    </row>
    <row r="46" spans="1:2" ht="11.45" customHeight="1" x14ac:dyDescent="0.2">
      <c r="A46" s="31"/>
      <c r="B46" s="32"/>
    </row>
    <row r="47" spans="1:2" ht="8.1" customHeight="1" x14ac:dyDescent="0.2">
      <c r="A47" s="31"/>
      <c r="B47" s="32"/>
    </row>
    <row r="48" spans="1:2" ht="11.45" customHeight="1" x14ac:dyDescent="0.2">
      <c r="A48" s="31"/>
      <c r="B48" s="32"/>
    </row>
    <row r="49" spans="1:2" ht="11.45" customHeight="1" x14ac:dyDescent="0.2">
      <c r="A49" s="31"/>
      <c r="B49" s="32"/>
    </row>
    <row r="50" spans="1:2" ht="11.45" customHeight="1" x14ac:dyDescent="0.2">
      <c r="A50" s="31"/>
      <c r="B50" s="32"/>
    </row>
    <row r="51" spans="1:2" ht="11.45" customHeight="1" x14ac:dyDescent="0.2">
      <c r="A51" s="31"/>
      <c r="B51" s="32"/>
    </row>
    <row r="52" spans="1:2" ht="11.45" customHeight="1" x14ac:dyDescent="0.2">
      <c r="A52" s="33"/>
    </row>
    <row r="53" spans="1:2" ht="11.45" customHeight="1" x14ac:dyDescent="0.2">
      <c r="A53" s="31"/>
    </row>
    <row r="54" spans="1:2" ht="11.45" customHeight="1" x14ac:dyDescent="0.2">
      <c r="A54" s="31"/>
    </row>
    <row r="55" spans="1:2" ht="11.45" customHeight="1" x14ac:dyDescent="0.2">
      <c r="A55" s="31"/>
    </row>
    <row r="56" spans="1:2" ht="11.45" customHeight="1" x14ac:dyDescent="0.2">
      <c r="A56" s="31"/>
    </row>
    <row r="57" spans="1:2" ht="11.45" customHeight="1" x14ac:dyDescent="0.2">
      <c r="A57" s="31"/>
    </row>
    <row r="58" spans="1:2" ht="11.45" customHeight="1" x14ac:dyDescent="0.2">
      <c r="A58" s="31"/>
    </row>
    <row r="59" spans="1:2" ht="11.45" customHeight="1" x14ac:dyDescent="0.2">
      <c r="A59" s="31"/>
    </row>
    <row r="60" spans="1:2" ht="11.45" customHeight="1" x14ac:dyDescent="0.2">
      <c r="A60" s="33"/>
    </row>
    <row r="61" spans="1:2" ht="11.45" customHeight="1" x14ac:dyDescent="0.2">
      <c r="A61" s="31"/>
    </row>
    <row r="62" spans="1:2" ht="11.45" customHeight="1" x14ac:dyDescent="0.2">
      <c r="A62" s="34"/>
    </row>
    <row r="63" spans="1:2" ht="11.45" customHeight="1" x14ac:dyDescent="0.2">
      <c r="A63" s="31"/>
    </row>
    <row r="64" spans="1:2" ht="11.45" customHeight="1" x14ac:dyDescent="0.2">
      <c r="A64" s="33"/>
    </row>
    <row r="65" spans="1:1" ht="11.45" customHeight="1" x14ac:dyDescent="0.2">
      <c r="A65" s="31"/>
    </row>
    <row r="66" spans="1:1" ht="11.45" customHeight="1" x14ac:dyDescent="0.2">
      <c r="A66" s="34"/>
    </row>
    <row r="67" spans="1:1" ht="11.45" customHeight="1" x14ac:dyDescent="0.2">
      <c r="A67" s="31"/>
    </row>
    <row r="68" spans="1:1" ht="11.45" customHeight="1" x14ac:dyDescent="0.2">
      <c r="A68" s="31"/>
    </row>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RowHeight="12" customHeight="1" x14ac:dyDescent="0.2"/>
  <cols>
    <col min="1" max="1" width="10.7109375" style="55" customWidth="1"/>
    <col min="2" max="2" width="72.7109375" style="57" customWidth="1"/>
    <col min="3" max="3" width="8.7109375" style="67" customWidth="1"/>
    <col min="4" max="16384" width="11.42578125" style="55"/>
  </cols>
  <sheetData>
    <row r="1" spans="1:3" s="74" customFormat="1" ht="50.1" customHeight="1" x14ac:dyDescent="0.25">
      <c r="A1" s="202" t="s">
        <v>310</v>
      </c>
      <c r="B1" s="202"/>
      <c r="C1" s="202"/>
    </row>
    <row r="2" spans="1:3" s="56" customFormat="1" ht="30" customHeight="1" x14ac:dyDescent="0.2">
      <c r="B2" s="57"/>
      <c r="C2" s="58" t="s">
        <v>2</v>
      </c>
    </row>
    <row r="3" spans="1:3" s="59" customFormat="1" ht="30" customHeight="1" x14ac:dyDescent="0.2">
      <c r="A3" s="200" t="s">
        <v>26</v>
      </c>
      <c r="B3" s="200"/>
      <c r="C3" s="58">
        <v>3</v>
      </c>
    </row>
    <row r="4" spans="1:3" s="60" customFormat="1" ht="30" customHeight="1" x14ac:dyDescent="0.2">
      <c r="A4" s="200" t="s">
        <v>29</v>
      </c>
      <c r="B4" s="200"/>
      <c r="C4" s="58">
        <v>4</v>
      </c>
    </row>
    <row r="5" spans="1:3" s="61" customFormat="1" ht="30" customHeight="1" x14ac:dyDescent="0.2">
      <c r="A5" s="200" t="s">
        <v>30</v>
      </c>
      <c r="B5" s="200"/>
      <c r="C5" s="58">
        <v>8</v>
      </c>
    </row>
    <row r="6" spans="1:3" s="60" customFormat="1" ht="12" customHeight="1" x14ac:dyDescent="0.2">
      <c r="A6" s="62"/>
      <c r="B6" s="63"/>
      <c r="C6" s="58"/>
    </row>
    <row r="7" spans="1:3" s="81" customFormat="1" ht="12" customHeight="1" x14ac:dyDescent="0.2">
      <c r="A7" s="68" t="s">
        <v>158</v>
      </c>
      <c r="B7" s="79" t="s">
        <v>100</v>
      </c>
      <c r="C7" s="80">
        <v>9</v>
      </c>
    </row>
    <row r="8" spans="1:3" s="61" customFormat="1" ht="24" customHeight="1" x14ac:dyDescent="0.2">
      <c r="A8" s="65" t="s">
        <v>98</v>
      </c>
      <c r="B8" s="66" t="s">
        <v>132</v>
      </c>
      <c r="C8" s="67">
        <v>9</v>
      </c>
    </row>
    <row r="9" spans="1:3" s="61" customFormat="1" ht="12" customHeight="1" x14ac:dyDescent="0.2">
      <c r="A9" s="68"/>
      <c r="B9" s="69"/>
      <c r="C9" s="58"/>
    </row>
    <row r="10" spans="1:3" s="59" customFormat="1" ht="24" customHeight="1" x14ac:dyDescent="0.2">
      <c r="A10" s="68" t="s">
        <v>159</v>
      </c>
      <c r="B10" s="79" t="s">
        <v>190</v>
      </c>
      <c r="C10" s="77">
        <v>10</v>
      </c>
    </row>
    <row r="11" spans="1:3" ht="12" customHeight="1" x14ac:dyDescent="0.2">
      <c r="A11" s="64" t="s">
        <v>215</v>
      </c>
      <c r="B11" s="63" t="s">
        <v>161</v>
      </c>
      <c r="C11" s="67">
        <v>10</v>
      </c>
    </row>
    <row r="12" spans="1:3" ht="12" customHeight="1" x14ac:dyDescent="0.2">
      <c r="A12" s="64" t="s">
        <v>216</v>
      </c>
      <c r="B12" s="63" t="s">
        <v>27</v>
      </c>
      <c r="C12" s="67">
        <v>14</v>
      </c>
    </row>
    <row r="13" spans="1:3" ht="12" customHeight="1" x14ac:dyDescent="0.2">
      <c r="A13" s="64" t="s">
        <v>217</v>
      </c>
      <c r="B13" s="63" t="s">
        <v>28</v>
      </c>
      <c r="C13" s="67">
        <v>18</v>
      </c>
    </row>
    <row r="14" spans="1:3" ht="12" customHeight="1" x14ac:dyDescent="0.2">
      <c r="A14" s="64"/>
      <c r="B14" s="63"/>
    </row>
    <row r="15" spans="1:3" s="78" customFormat="1" ht="24" customHeight="1" x14ac:dyDescent="0.2">
      <c r="A15" s="68" t="s">
        <v>163</v>
      </c>
      <c r="B15" s="79" t="s">
        <v>189</v>
      </c>
      <c r="C15" s="77">
        <v>22</v>
      </c>
    </row>
    <row r="16" spans="1:3" ht="12" customHeight="1" x14ac:dyDescent="0.2">
      <c r="A16" s="64"/>
      <c r="B16" s="63"/>
    </row>
    <row r="17" spans="1:3" s="78" customFormat="1" ht="50.45" customHeight="1" x14ac:dyDescent="0.2">
      <c r="A17" s="68" t="s">
        <v>167</v>
      </c>
      <c r="B17" s="79" t="s">
        <v>221</v>
      </c>
      <c r="C17" s="77">
        <v>26</v>
      </c>
    </row>
    <row r="18" spans="1:3" ht="12" customHeight="1" x14ac:dyDescent="0.2">
      <c r="A18" s="64"/>
      <c r="B18" s="63"/>
    </row>
    <row r="19" spans="1:3" s="78" customFormat="1" ht="36" customHeight="1" x14ac:dyDescent="0.2">
      <c r="A19" s="68" t="s">
        <v>168</v>
      </c>
      <c r="B19" s="79" t="s">
        <v>222</v>
      </c>
      <c r="C19" s="77">
        <v>29</v>
      </c>
    </row>
    <row r="20" spans="1:3" ht="12" customHeight="1" x14ac:dyDescent="0.2">
      <c r="A20" s="64"/>
      <c r="B20" s="63"/>
    </row>
    <row r="21" spans="1:3" s="78" customFormat="1" ht="24" customHeight="1" x14ac:dyDescent="0.2">
      <c r="A21" s="68" t="s">
        <v>170</v>
      </c>
      <c r="B21" s="79" t="s">
        <v>211</v>
      </c>
      <c r="C21" s="77">
        <v>30</v>
      </c>
    </row>
    <row r="22" spans="1:3" ht="12" customHeight="1" x14ac:dyDescent="0.2">
      <c r="A22" s="65" t="s">
        <v>99</v>
      </c>
      <c r="B22" s="66" t="s">
        <v>191</v>
      </c>
      <c r="C22" s="67">
        <v>31</v>
      </c>
    </row>
    <row r="23" spans="1:3" s="61" customFormat="1" ht="12" customHeight="1" x14ac:dyDescent="0.2">
      <c r="A23" s="70"/>
      <c r="B23" s="70" t="s">
        <v>192</v>
      </c>
      <c r="C23" s="58">
        <v>31</v>
      </c>
    </row>
    <row r="24" spans="1:3" ht="12" customHeight="1" x14ac:dyDescent="0.2">
      <c r="A24" s="64"/>
      <c r="B24" s="63"/>
    </row>
    <row r="25" spans="1:3" s="78" customFormat="1" ht="36.6" customHeight="1" x14ac:dyDescent="0.2">
      <c r="A25" s="75" t="s">
        <v>172</v>
      </c>
      <c r="B25" s="76" t="s">
        <v>212</v>
      </c>
      <c r="C25" s="77">
        <v>32</v>
      </c>
    </row>
    <row r="26" spans="1:3" ht="24" customHeight="1" x14ac:dyDescent="0.2">
      <c r="A26" s="64" t="s">
        <v>218</v>
      </c>
      <c r="B26" s="71" t="s">
        <v>213</v>
      </c>
      <c r="C26" s="67">
        <v>32</v>
      </c>
    </row>
    <row r="27" spans="1:3" x14ac:dyDescent="0.2">
      <c r="A27" s="73"/>
      <c r="B27" s="72"/>
    </row>
    <row r="28" spans="1:3" s="78" customFormat="1" ht="48" customHeight="1" x14ac:dyDescent="0.2">
      <c r="A28" s="68" t="s">
        <v>175</v>
      </c>
      <c r="B28" s="76" t="s">
        <v>223</v>
      </c>
      <c r="C28" s="77">
        <v>34</v>
      </c>
    </row>
    <row r="29" spans="1:3" x14ac:dyDescent="0.2">
      <c r="A29" s="73"/>
      <c r="B29" s="72"/>
    </row>
    <row r="30" spans="1:3" s="78" customFormat="1" ht="24" customHeight="1" x14ac:dyDescent="0.2">
      <c r="A30" s="75" t="s">
        <v>188</v>
      </c>
      <c r="B30" s="76" t="s">
        <v>214</v>
      </c>
      <c r="C30" s="77">
        <v>37</v>
      </c>
    </row>
    <row r="31" spans="1:3" ht="36" customHeight="1" x14ac:dyDescent="0.2">
      <c r="A31" s="64" t="s">
        <v>219</v>
      </c>
      <c r="B31" s="71" t="s">
        <v>220</v>
      </c>
      <c r="C31" s="67">
        <v>37</v>
      </c>
    </row>
    <row r="32" spans="1:3" x14ac:dyDescent="0.2">
      <c r="A32" s="73"/>
      <c r="B32" s="72"/>
    </row>
    <row r="33" spans="1:3" ht="30" customHeight="1" x14ac:dyDescent="0.2">
      <c r="A33" s="201" t="s">
        <v>17</v>
      </c>
      <c r="B33" s="201"/>
      <c r="C33" s="58">
        <v>38</v>
      </c>
    </row>
  </sheetData>
  <mergeCells count="5">
    <mergeCell ref="A3:B3"/>
    <mergeCell ref="A4:B4"/>
    <mergeCell ref="A5:B5"/>
    <mergeCell ref="A33:B33"/>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7"/>
  <sheetViews>
    <sheetView zoomScale="140" zoomScaleNormal="140" workbookViewId="0"/>
  </sheetViews>
  <sheetFormatPr baseColWidth="10" defaultRowHeight="11.45" customHeight="1" x14ac:dyDescent="0.2"/>
  <cols>
    <col min="1" max="1" width="95.7109375" style="19" customWidth="1"/>
    <col min="2" max="16384" width="11.42578125" style="19"/>
  </cols>
  <sheetData>
    <row r="1" spans="1:1" s="82" customFormat="1" ht="30" customHeight="1" x14ac:dyDescent="0.25">
      <c r="A1" s="10" t="s">
        <v>309</v>
      </c>
    </row>
    <row r="2" spans="1:1" ht="11.45" customHeight="1" x14ac:dyDescent="0.2">
      <c r="A2" s="20"/>
    </row>
    <row r="3" spans="1:1" ht="11.45" customHeight="1" x14ac:dyDescent="0.2">
      <c r="A3" s="21" t="s">
        <v>26</v>
      </c>
    </row>
    <row r="4" spans="1:1" ht="11.45" customHeight="1" x14ac:dyDescent="0.2">
      <c r="A4" s="20"/>
    </row>
    <row r="5" spans="1:1" ht="11.45" customHeight="1" x14ac:dyDescent="0.2">
      <c r="A5" s="20"/>
    </row>
    <row r="6" spans="1:1" s="23" customFormat="1" ht="11.45" customHeight="1" x14ac:dyDescent="0.2">
      <c r="A6" s="22"/>
    </row>
    <row r="7" spans="1:1" ht="11.45" customHeight="1" x14ac:dyDescent="0.2">
      <c r="A7" s="20"/>
    </row>
    <row r="8" spans="1:1" ht="11.45" customHeight="1" x14ac:dyDescent="0.2">
      <c r="A8" s="21"/>
    </row>
    <row r="9" spans="1:1" ht="11.45" customHeight="1" x14ac:dyDescent="0.2">
      <c r="A9" s="20"/>
    </row>
    <row r="10" spans="1:1" ht="11.45" customHeight="1" x14ac:dyDescent="0.2">
      <c r="A10" s="20"/>
    </row>
    <row r="11" spans="1:1" s="23" customFormat="1" ht="11.45" customHeight="1" x14ac:dyDescent="0.2">
      <c r="A11" s="22"/>
    </row>
    <row r="12" spans="1:1" ht="11.45" customHeight="1" x14ac:dyDescent="0.2">
      <c r="A12" s="20"/>
    </row>
    <row r="13" spans="1:1" ht="11.45" customHeight="1" x14ac:dyDescent="0.2">
      <c r="A13" s="21"/>
    </row>
    <row r="14" spans="1:1" ht="11.45" customHeight="1" x14ac:dyDescent="0.2">
      <c r="A14" s="21"/>
    </row>
    <row r="15" spans="1:1" ht="11.45" customHeight="1" x14ac:dyDescent="0.2">
      <c r="A15" s="21"/>
    </row>
    <row r="16" spans="1:1" ht="11.45" customHeight="1" x14ac:dyDescent="0.2">
      <c r="A16" s="20"/>
    </row>
    <row r="17" spans="1:1" ht="11.45" customHeight="1" x14ac:dyDescent="0.2">
      <c r="A17" s="20"/>
    </row>
    <row r="18" spans="1:1" s="23" customFormat="1" ht="11.45" customHeight="1" x14ac:dyDescent="0.2">
      <c r="A18" s="22"/>
    </row>
    <row r="19" spans="1:1" ht="11.45" customHeight="1" x14ac:dyDescent="0.2">
      <c r="A19" s="20"/>
    </row>
    <row r="20" spans="1:1" ht="11.45" customHeight="1" x14ac:dyDescent="0.2">
      <c r="A20" s="20"/>
    </row>
    <row r="21" spans="1:1" ht="11.45" customHeight="1" x14ac:dyDescent="0.2">
      <c r="A21" s="20"/>
    </row>
    <row r="22" spans="1:1" ht="11.45" customHeight="1" x14ac:dyDescent="0.2">
      <c r="A22" s="24"/>
    </row>
    <row r="23" spans="1:1" ht="11.45" customHeight="1" x14ac:dyDescent="0.2">
      <c r="A23" s="21"/>
    </row>
    <row r="24" spans="1:1" ht="11.45" customHeight="1" x14ac:dyDescent="0.2">
      <c r="A24" s="25"/>
    </row>
    <row r="25" spans="1:1" ht="11.45" customHeight="1" x14ac:dyDescent="0.2">
      <c r="A25" s="20"/>
    </row>
    <row r="26" spans="1:1" ht="11.45" customHeight="1" x14ac:dyDescent="0.2">
      <c r="A26" s="20"/>
    </row>
    <row r="27" spans="1:1" ht="11.45" customHeight="1" x14ac:dyDescent="0.2">
      <c r="A27" s="21"/>
    </row>
    <row r="28" spans="1:1" ht="11.45" customHeight="1" x14ac:dyDescent="0.2">
      <c r="A28" s="21"/>
    </row>
    <row r="29" spans="1:1" ht="11.45" customHeight="1" x14ac:dyDescent="0.2">
      <c r="A29" s="21"/>
    </row>
    <row r="30" spans="1:1" ht="11.45" customHeight="1" x14ac:dyDescent="0.2">
      <c r="A30" s="21"/>
    </row>
    <row r="47" spans="1:1" s="82" customFormat="1" ht="30" customHeight="1" x14ac:dyDescent="0.25">
      <c r="A47" s="83" t="s">
        <v>35</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4"/>
  <sheetViews>
    <sheetView zoomScale="140" zoomScaleNormal="140" workbookViewId="0">
      <selection sqref="A1:B1"/>
    </sheetView>
  </sheetViews>
  <sheetFormatPr baseColWidth="10" defaultRowHeight="11.45" customHeight="1" x14ac:dyDescent="0.2"/>
  <cols>
    <col min="1" max="1" width="20.140625" style="19" customWidth="1"/>
    <col min="2" max="2" width="72" style="19" customWidth="1"/>
    <col min="3" max="3" width="5.140625" style="19" customWidth="1"/>
    <col min="4" max="16384" width="11.42578125" style="19"/>
  </cols>
  <sheetData>
    <row r="1" spans="1:2" ht="50.1" customHeight="1" x14ac:dyDescent="0.2">
      <c r="A1" s="203" t="s">
        <v>308</v>
      </c>
      <c r="B1" s="203"/>
    </row>
    <row r="3" spans="1:2" ht="11.45" customHeight="1" x14ac:dyDescent="0.2">
      <c r="A3" s="19" t="s">
        <v>26</v>
      </c>
    </row>
    <row r="23" spans="4:4" ht="11.45" customHeight="1" x14ac:dyDescent="0.2">
      <c r="D23" s="49"/>
    </row>
    <row r="24" spans="4:4" ht="11.45" customHeight="1" x14ac:dyDescent="0.2">
      <c r="D24" s="50"/>
    </row>
    <row r="25" spans="4:4" ht="11.45" customHeight="1" x14ac:dyDescent="0.2">
      <c r="D25" s="50"/>
    </row>
    <row r="26" spans="4:4" ht="11.45" customHeight="1" x14ac:dyDescent="0.2">
      <c r="D26" s="50"/>
    </row>
    <row r="27" spans="4:4" ht="11.45" customHeight="1" x14ac:dyDescent="0.2">
      <c r="D27" s="50"/>
    </row>
    <row r="28" spans="4:4" ht="11.45" customHeight="1" x14ac:dyDescent="0.2">
      <c r="D28" s="50"/>
    </row>
    <row r="29" spans="4:4" ht="11.45" customHeight="1" x14ac:dyDescent="0.2">
      <c r="D29" s="50"/>
    </row>
    <row r="30" spans="4:4" ht="11.45" customHeight="1" x14ac:dyDescent="0.2">
      <c r="D30" s="50"/>
    </row>
    <row r="31" spans="4:4" ht="11.45" customHeight="1" x14ac:dyDescent="0.2">
      <c r="D31" s="50"/>
    </row>
    <row r="32" spans="4:4" ht="11.45" customHeight="1" x14ac:dyDescent="0.2">
      <c r="D32" s="50"/>
    </row>
    <row r="33" spans="4:4" ht="11.45" customHeight="1" x14ac:dyDescent="0.2">
      <c r="D33" s="50"/>
    </row>
    <row r="34" spans="4:4" ht="11.45" customHeight="1" x14ac:dyDescent="0.2">
      <c r="D34" s="50"/>
    </row>
    <row r="66" spans="1:2" ht="50.1" customHeight="1" x14ac:dyDescent="0.2">
      <c r="A66" s="204"/>
      <c r="B66" s="204"/>
    </row>
    <row r="98" spans="4:4" ht="11.45" customHeight="1" x14ac:dyDescent="0.2">
      <c r="D98" s="51"/>
    </row>
    <row r="99" spans="4:4" ht="11.45" customHeight="1" x14ac:dyDescent="0.2">
      <c r="D99" s="52"/>
    </row>
    <row r="100" spans="4:4" ht="11.45" customHeight="1" x14ac:dyDescent="0.2">
      <c r="D100" s="53"/>
    </row>
    <row r="101" spans="4:4" ht="11.45" customHeight="1" x14ac:dyDescent="0.2">
      <c r="D101" s="54"/>
    </row>
    <row r="102" spans="4:4" ht="11.45" customHeight="1" x14ac:dyDescent="0.2">
      <c r="D102" s="53"/>
    </row>
    <row r="103" spans="4:4" ht="11.45" customHeight="1" x14ac:dyDescent="0.2">
      <c r="D103" s="54"/>
    </row>
    <row r="104" spans="4:4" ht="11.45" customHeight="1" x14ac:dyDescent="0.2">
      <c r="D104" s="53"/>
    </row>
    <row r="105" spans="4:4" ht="11.45" customHeight="1" x14ac:dyDescent="0.2">
      <c r="D105" s="54"/>
    </row>
    <row r="106" spans="4:4" ht="11.45" customHeight="1" x14ac:dyDescent="0.2">
      <c r="D106" s="50"/>
    </row>
    <row r="107" spans="4:4" ht="11.45" customHeight="1" x14ac:dyDescent="0.2">
      <c r="D107" s="50"/>
    </row>
    <row r="131" spans="1:2" ht="50.1" customHeight="1" x14ac:dyDescent="0.2">
      <c r="A131" s="204"/>
      <c r="B131" s="204"/>
    </row>
    <row r="196" ht="50.1" customHeight="1" x14ac:dyDescent="0.2"/>
    <row r="209" spans="1:2" s="6" customFormat="1" ht="42" customHeight="1" x14ac:dyDescent="0.2">
      <c r="A209" s="1" t="s">
        <v>36</v>
      </c>
      <c r="B209" s="1" t="s">
        <v>37</v>
      </c>
    </row>
    <row r="210" spans="1:2" s="6" customFormat="1" ht="5.0999999999999996" customHeight="1" x14ac:dyDescent="0.2">
      <c r="A210" s="2"/>
      <c r="B210" s="2"/>
    </row>
    <row r="211" spans="1:2" s="6" customFormat="1" ht="66" customHeight="1" x14ac:dyDescent="0.2">
      <c r="A211" s="3" t="s">
        <v>117</v>
      </c>
      <c r="B211" s="5" t="s">
        <v>224</v>
      </c>
    </row>
    <row r="212" spans="1:2" s="6" customFormat="1" ht="5.0999999999999996" customHeight="1" x14ac:dyDescent="0.2">
      <c r="A212" s="7"/>
      <c r="B212" s="7"/>
    </row>
    <row r="213" spans="1:2" s="6" customFormat="1" ht="5.0999999999999996" customHeight="1" x14ac:dyDescent="0.2">
      <c r="A213" s="3"/>
      <c r="B213" s="3"/>
    </row>
    <row r="214" spans="1:2" s="6" customFormat="1" ht="51.95" customHeight="1" x14ac:dyDescent="0.2">
      <c r="A214" s="3" t="s">
        <v>118</v>
      </c>
      <c r="B214" s="5" t="s">
        <v>225</v>
      </c>
    </row>
    <row r="215" spans="1:2" s="6" customFormat="1" ht="5.0999999999999996" customHeight="1" x14ac:dyDescent="0.2">
      <c r="A215" s="7"/>
      <c r="B215" s="7"/>
    </row>
    <row r="216" spans="1:2" s="6" customFormat="1" ht="5.0999999999999996" customHeight="1" x14ac:dyDescent="0.2">
      <c r="A216" s="3"/>
      <c r="B216" s="3"/>
    </row>
    <row r="217" spans="1:2" s="6" customFormat="1" ht="26.1" customHeight="1" x14ac:dyDescent="0.2">
      <c r="A217" s="3" t="s">
        <v>119</v>
      </c>
      <c r="B217" s="8" t="s">
        <v>120</v>
      </c>
    </row>
    <row r="218" spans="1:2" s="6" customFormat="1" ht="5.0999999999999996" customHeight="1" x14ac:dyDescent="0.2">
      <c r="A218" s="7"/>
      <c r="B218" s="7"/>
    </row>
    <row r="219" spans="1:2" s="6" customFormat="1" ht="5.0999999999999996" customHeight="1" x14ac:dyDescent="0.2">
      <c r="A219" s="3"/>
      <c r="B219" s="3"/>
    </row>
    <row r="220" spans="1:2" s="6" customFormat="1" ht="63.75" x14ac:dyDescent="0.2">
      <c r="A220" s="3" t="s">
        <v>121</v>
      </c>
      <c r="B220" s="8" t="s">
        <v>226</v>
      </c>
    </row>
    <row r="221" spans="1:2" s="6" customFormat="1" ht="5.0999999999999996" customHeight="1" x14ac:dyDescent="0.2">
      <c r="A221" s="7"/>
      <c r="B221" s="7"/>
    </row>
    <row r="222" spans="1:2" s="6" customFormat="1" ht="5.0999999999999996" customHeight="1" x14ac:dyDescent="0.2">
      <c r="A222" s="3"/>
      <c r="B222" s="3"/>
    </row>
    <row r="223" spans="1:2" s="6" customFormat="1" ht="26.1" customHeight="1" x14ac:dyDescent="0.2">
      <c r="A223" s="3" t="s">
        <v>122</v>
      </c>
      <c r="B223" s="8" t="s">
        <v>227</v>
      </c>
    </row>
    <row r="224" spans="1:2" s="6" customFormat="1" ht="5.0999999999999996" customHeight="1" x14ac:dyDescent="0.2">
      <c r="A224" s="7"/>
      <c r="B224" s="7"/>
    </row>
    <row r="225" spans="1:2" s="6" customFormat="1" ht="5.0999999999999996" customHeight="1" x14ac:dyDescent="0.2">
      <c r="A225" s="3"/>
      <c r="B225" s="3"/>
    </row>
    <row r="226" spans="1:2" s="6" customFormat="1" ht="26.1" customHeight="1" x14ac:dyDescent="0.2">
      <c r="A226" s="3" t="s">
        <v>123</v>
      </c>
      <c r="B226" s="8" t="s">
        <v>209</v>
      </c>
    </row>
    <row r="227" spans="1:2" s="6" customFormat="1" ht="5.0999999999999996" customHeight="1" x14ac:dyDescent="0.2">
      <c r="A227" s="7"/>
      <c r="B227" s="7"/>
    </row>
    <row r="228" spans="1:2" s="6" customFormat="1" ht="5.0999999999999996" customHeight="1" x14ac:dyDescent="0.2">
      <c r="A228" s="3"/>
      <c r="B228" s="3"/>
    </row>
    <row r="229" spans="1:2" s="6" customFormat="1" ht="26.1" customHeight="1" x14ac:dyDescent="0.2">
      <c r="A229" s="3" t="s">
        <v>124</v>
      </c>
      <c r="B229" s="8" t="s">
        <v>210</v>
      </c>
    </row>
    <row r="230" spans="1:2" s="6" customFormat="1" ht="5.0999999999999996" customHeight="1" x14ac:dyDescent="0.2">
      <c r="A230" s="7"/>
      <c r="B230" s="7"/>
    </row>
    <row r="231" spans="1:2" s="6" customFormat="1" ht="5.0999999999999996" customHeight="1" x14ac:dyDescent="0.2">
      <c r="A231" s="3"/>
      <c r="B231" s="3"/>
    </row>
    <row r="232" spans="1:2" s="6" customFormat="1" ht="24" customHeight="1" x14ac:dyDescent="0.2">
      <c r="A232" s="3" t="s">
        <v>228</v>
      </c>
      <c r="B232" s="5" t="s">
        <v>125</v>
      </c>
    </row>
    <row r="233" spans="1:2" s="6" customFormat="1" ht="5.0999999999999996" customHeight="1" x14ac:dyDescent="0.2">
      <c r="A233" s="4"/>
      <c r="B233" s="4"/>
    </row>
    <row r="234" spans="1:2" s="6" customFormat="1" ht="11.45" customHeight="1" x14ac:dyDescent="0.2">
      <c r="A234" s="9"/>
      <c r="B234" s="9"/>
    </row>
  </sheetData>
  <mergeCells count="3">
    <mergeCell ref="A1:B1"/>
    <mergeCell ref="A66:B66"/>
    <mergeCell ref="A131:B1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rowBreaks count="3" manualBreakCount="3">
    <brk id="65" max="16383" man="1"/>
    <brk id="130" max="16383" man="1"/>
    <brk id="195"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zoomScale="140" zoomScaleNormal="140" workbookViewId="0"/>
  </sheetViews>
  <sheetFormatPr baseColWidth="10" defaultRowHeight="11.45" customHeight="1" x14ac:dyDescent="0.2"/>
  <cols>
    <col min="1" max="1" width="95.7109375" style="19" customWidth="1"/>
    <col min="2" max="16384" width="11.42578125" style="19"/>
  </cols>
  <sheetData>
    <row r="1" spans="1:1" s="82" customFormat="1" ht="50.1" customHeight="1" x14ac:dyDescent="0.25">
      <c r="A1" s="10" t="s">
        <v>30</v>
      </c>
    </row>
    <row r="2" spans="1:1" ht="11.45" customHeight="1" x14ac:dyDescent="0.2">
      <c r="A2" s="20"/>
    </row>
    <row r="3" spans="1:1" ht="11.45" customHeight="1" x14ac:dyDescent="0.2">
      <c r="A3" s="21"/>
    </row>
    <row r="4" spans="1:1" ht="11.45" customHeight="1" x14ac:dyDescent="0.2">
      <c r="A4" s="20"/>
    </row>
    <row r="5" spans="1:1" ht="11.45" customHeight="1" x14ac:dyDescent="0.2">
      <c r="A5" s="20"/>
    </row>
    <row r="6" spans="1:1" s="23" customFormat="1" ht="11.45" customHeight="1" x14ac:dyDescent="0.2">
      <c r="A6" s="22"/>
    </row>
    <row r="7" spans="1:1" ht="11.45" customHeight="1" x14ac:dyDescent="0.2">
      <c r="A7" s="20"/>
    </row>
    <row r="8" spans="1:1" ht="11.45" customHeight="1" x14ac:dyDescent="0.2">
      <c r="A8" s="21"/>
    </row>
    <row r="9" spans="1:1" ht="11.45" customHeight="1" x14ac:dyDescent="0.2">
      <c r="A9" s="20"/>
    </row>
    <row r="10" spans="1:1" ht="11.45" customHeight="1" x14ac:dyDescent="0.2">
      <c r="A10" s="20"/>
    </row>
    <row r="11" spans="1:1" s="23" customFormat="1" ht="11.45" customHeight="1" x14ac:dyDescent="0.2">
      <c r="A11" s="22"/>
    </row>
    <row r="12" spans="1:1" ht="11.45" customHeight="1" x14ac:dyDescent="0.2">
      <c r="A12" s="20"/>
    </row>
    <row r="13" spans="1:1" ht="11.45" customHeight="1" x14ac:dyDescent="0.2">
      <c r="A13" s="21"/>
    </row>
    <row r="14" spans="1:1" ht="11.45" customHeight="1" x14ac:dyDescent="0.2">
      <c r="A14" s="21"/>
    </row>
    <row r="15" spans="1:1" ht="11.45" customHeight="1" x14ac:dyDescent="0.2">
      <c r="A15" s="21"/>
    </row>
    <row r="16" spans="1:1" ht="11.45" customHeight="1" x14ac:dyDescent="0.2">
      <c r="A16" s="20"/>
    </row>
    <row r="17" spans="1:1" ht="11.45" customHeight="1" x14ac:dyDescent="0.2">
      <c r="A17" s="20"/>
    </row>
    <row r="18" spans="1:1" s="23" customFormat="1" ht="11.45" customHeight="1" x14ac:dyDescent="0.2">
      <c r="A18" s="22"/>
    </row>
    <row r="19" spans="1:1" ht="11.45" customHeight="1" x14ac:dyDescent="0.2">
      <c r="A19" s="20"/>
    </row>
    <row r="20" spans="1:1" ht="11.45" customHeight="1" x14ac:dyDescent="0.2">
      <c r="A20" s="20"/>
    </row>
    <row r="21" spans="1:1" ht="11.45" customHeight="1" x14ac:dyDescent="0.2">
      <c r="A21" s="20"/>
    </row>
    <row r="22" spans="1:1" ht="11.45" customHeight="1" x14ac:dyDescent="0.2">
      <c r="A22" s="24"/>
    </row>
    <row r="23" spans="1:1" ht="11.45" customHeight="1" x14ac:dyDescent="0.2">
      <c r="A23" s="21"/>
    </row>
    <row r="24" spans="1:1" ht="11.45" customHeight="1" x14ac:dyDescent="0.2">
      <c r="A24" s="25"/>
    </row>
    <row r="25" spans="1:1" ht="11.45" customHeight="1" x14ac:dyDescent="0.2">
      <c r="A25" s="20"/>
    </row>
    <row r="26" spans="1:1" ht="11.45" customHeight="1" x14ac:dyDescent="0.2">
      <c r="A26" s="20"/>
    </row>
    <row r="27" spans="1:1" ht="11.45" customHeight="1" x14ac:dyDescent="0.2">
      <c r="A27" s="21"/>
    </row>
    <row r="28" spans="1:1" ht="11.45" customHeight="1" x14ac:dyDescent="0.2">
      <c r="A28" s="21"/>
    </row>
    <row r="29" spans="1:1" ht="11.45" customHeight="1" x14ac:dyDescent="0.2">
      <c r="A29" s="21"/>
    </row>
    <row r="30" spans="1:1" ht="11.45" customHeight="1" x14ac:dyDescent="0.2">
      <c r="A30" s="2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1"/>
  <sheetViews>
    <sheetView zoomScale="140" zoomScaleNormal="14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ColWidth="11.28515625" defaultRowHeight="11.45" customHeight="1" x14ac:dyDescent="0.2"/>
  <cols>
    <col min="1" max="1" width="3.85546875" style="47" customWidth="1"/>
    <col min="2" max="2" width="12.7109375" style="92" customWidth="1"/>
    <col min="3" max="3" width="7" style="85" customWidth="1"/>
    <col min="4" max="16" width="5.28515625" style="85" customWidth="1"/>
    <col min="17" max="23" width="10.7109375" style="85" customWidth="1"/>
    <col min="24" max="16384" width="11.28515625" style="85"/>
  </cols>
  <sheetData>
    <row r="1" spans="1:16" s="69" customFormat="1" ht="54.95" customHeight="1" x14ac:dyDescent="0.2">
      <c r="A1" s="206" t="s">
        <v>158</v>
      </c>
      <c r="B1" s="207"/>
      <c r="C1" s="207"/>
      <c r="D1" s="209" t="s">
        <v>100</v>
      </c>
      <c r="E1" s="209"/>
      <c r="F1" s="209"/>
      <c r="G1" s="209"/>
      <c r="H1" s="209"/>
      <c r="I1" s="209"/>
      <c r="J1" s="209"/>
      <c r="K1" s="209"/>
      <c r="L1" s="209"/>
      <c r="M1" s="209"/>
      <c r="N1" s="209"/>
      <c r="O1" s="209"/>
      <c r="P1" s="210"/>
    </row>
    <row r="2" spans="1:16" s="84" customFormat="1" ht="32.1" customHeight="1" x14ac:dyDescent="0.2">
      <c r="A2" s="206"/>
      <c r="B2" s="207"/>
      <c r="C2" s="207"/>
      <c r="D2" s="209"/>
      <c r="E2" s="209"/>
      <c r="F2" s="209"/>
      <c r="G2" s="209"/>
      <c r="H2" s="209"/>
      <c r="I2" s="209"/>
      <c r="J2" s="209"/>
      <c r="K2" s="209"/>
      <c r="L2" s="209"/>
      <c r="M2" s="209"/>
      <c r="N2" s="209"/>
      <c r="O2" s="209"/>
      <c r="P2" s="210"/>
    </row>
    <row r="3" spans="1:16" ht="11.25" customHeight="1" x14ac:dyDescent="0.2">
      <c r="A3" s="208" t="s">
        <v>18</v>
      </c>
      <c r="B3" s="205" t="s">
        <v>20</v>
      </c>
      <c r="C3" s="205" t="s">
        <v>41</v>
      </c>
      <c r="D3" s="205">
        <v>1991</v>
      </c>
      <c r="E3" s="205">
        <v>1993</v>
      </c>
      <c r="F3" s="205">
        <v>1995</v>
      </c>
      <c r="G3" s="205">
        <v>1997</v>
      </c>
      <c r="H3" s="205">
        <v>1999</v>
      </c>
      <c r="I3" s="205">
        <v>2001</v>
      </c>
      <c r="J3" s="205" t="s">
        <v>205</v>
      </c>
      <c r="K3" s="205">
        <v>2005</v>
      </c>
      <c r="L3" s="205" t="s">
        <v>206</v>
      </c>
      <c r="M3" s="205">
        <v>2010</v>
      </c>
      <c r="N3" s="205">
        <v>2013</v>
      </c>
      <c r="O3" s="205">
        <v>2016</v>
      </c>
      <c r="P3" s="211">
        <v>2020</v>
      </c>
    </row>
    <row r="4" spans="1:16" ht="11.45" customHeight="1" x14ac:dyDescent="0.2">
      <c r="A4" s="208"/>
      <c r="B4" s="205"/>
      <c r="C4" s="205"/>
      <c r="D4" s="205"/>
      <c r="E4" s="205"/>
      <c r="F4" s="205"/>
      <c r="G4" s="205"/>
      <c r="H4" s="205"/>
      <c r="I4" s="205"/>
      <c r="J4" s="205"/>
      <c r="K4" s="205"/>
      <c r="L4" s="205"/>
      <c r="M4" s="205"/>
      <c r="N4" s="205"/>
      <c r="O4" s="205"/>
      <c r="P4" s="211"/>
    </row>
    <row r="5" spans="1:16" s="46" customFormat="1" ht="11.45" customHeight="1" x14ac:dyDescent="0.2">
      <c r="A5" s="42">
        <v>1</v>
      </c>
      <c r="B5" s="43">
        <v>2</v>
      </c>
      <c r="C5" s="44">
        <v>3</v>
      </c>
      <c r="D5" s="44">
        <v>4</v>
      </c>
      <c r="E5" s="44">
        <v>5</v>
      </c>
      <c r="F5" s="44">
        <v>6</v>
      </c>
      <c r="G5" s="44">
        <v>7</v>
      </c>
      <c r="H5" s="44">
        <v>8</v>
      </c>
      <c r="I5" s="44">
        <v>9</v>
      </c>
      <c r="J5" s="44">
        <v>10</v>
      </c>
      <c r="K5" s="44">
        <v>11</v>
      </c>
      <c r="L5" s="44">
        <v>12</v>
      </c>
      <c r="M5" s="44">
        <v>13</v>
      </c>
      <c r="N5" s="44">
        <v>14</v>
      </c>
      <c r="O5" s="44">
        <v>15</v>
      </c>
      <c r="P5" s="45">
        <v>16</v>
      </c>
    </row>
    <row r="6" spans="1:16" ht="11.45" customHeight="1" x14ac:dyDescent="0.2">
      <c r="A6" s="96"/>
      <c r="B6" s="97"/>
      <c r="C6" s="98"/>
      <c r="D6" s="157"/>
      <c r="E6" s="157"/>
      <c r="F6" s="157"/>
      <c r="G6" s="157"/>
      <c r="H6" s="157"/>
      <c r="I6" s="157"/>
      <c r="J6" s="157"/>
      <c r="K6" s="157"/>
      <c r="L6" s="157"/>
      <c r="M6" s="157"/>
      <c r="N6" s="157"/>
      <c r="O6" s="157"/>
      <c r="P6" s="157"/>
    </row>
    <row r="7" spans="1:16" s="88" customFormat="1" ht="11.45" customHeight="1" x14ac:dyDescent="0.2">
      <c r="A7" s="99">
        <f>IF(D7&lt;&gt;"",COUNTA($D$7:D7),"")</f>
        <v>1</v>
      </c>
      <c r="B7" s="86" t="s">
        <v>102</v>
      </c>
      <c r="C7" s="87" t="s">
        <v>38</v>
      </c>
      <c r="D7" s="157">
        <v>71396</v>
      </c>
      <c r="E7" s="157">
        <v>30661</v>
      </c>
      <c r="F7" s="157">
        <v>26362</v>
      </c>
      <c r="G7" s="157">
        <v>24015</v>
      </c>
      <c r="H7" s="157">
        <v>23661</v>
      </c>
      <c r="I7" s="157">
        <v>22296</v>
      </c>
      <c r="J7" s="157">
        <v>23470</v>
      </c>
      <c r="K7" s="157">
        <v>21650</v>
      </c>
      <c r="L7" s="157">
        <v>21607</v>
      </c>
      <c r="M7" s="157">
        <v>19266</v>
      </c>
      <c r="N7" s="157">
        <v>18800</v>
      </c>
      <c r="O7" s="157">
        <v>18100</v>
      </c>
      <c r="P7" s="157">
        <v>23300</v>
      </c>
    </row>
    <row r="8" spans="1:16" s="88" customFormat="1" ht="11.45" customHeight="1" x14ac:dyDescent="0.2">
      <c r="A8" s="99">
        <f>IF(D8&lt;&gt;"",COUNTA($D$7:D8),"")</f>
        <v>2</v>
      </c>
      <c r="B8" s="86" t="s">
        <v>101</v>
      </c>
      <c r="C8" s="87" t="s">
        <v>96</v>
      </c>
      <c r="D8" s="157">
        <v>100</v>
      </c>
      <c r="E8" s="157">
        <v>100</v>
      </c>
      <c r="F8" s="157">
        <v>100</v>
      </c>
      <c r="G8" s="157">
        <v>100</v>
      </c>
      <c r="H8" s="157">
        <v>100</v>
      </c>
      <c r="I8" s="157">
        <v>100</v>
      </c>
      <c r="J8" s="157">
        <v>100</v>
      </c>
      <c r="K8" s="157">
        <v>100</v>
      </c>
      <c r="L8" s="157">
        <v>100</v>
      </c>
      <c r="M8" s="157">
        <v>100</v>
      </c>
      <c r="N8" s="157">
        <v>100</v>
      </c>
      <c r="O8" s="157">
        <v>100</v>
      </c>
      <c r="P8" s="157">
        <v>100</v>
      </c>
    </row>
    <row r="9" spans="1:16" s="88" customFormat="1" ht="11.45" customHeight="1" x14ac:dyDescent="0.2">
      <c r="A9" s="99" t="str">
        <f>IF(D9&lt;&gt;"",COUNTA($D$7:D9),"")</f>
        <v/>
      </c>
      <c r="B9" s="95" t="s">
        <v>230</v>
      </c>
      <c r="C9" s="87"/>
      <c r="D9" s="157"/>
      <c r="E9" s="157"/>
      <c r="F9" s="157"/>
      <c r="G9" s="157"/>
      <c r="H9" s="157"/>
      <c r="I9" s="157"/>
      <c r="J9" s="157"/>
      <c r="K9" s="157"/>
      <c r="L9" s="157"/>
      <c r="M9" s="157"/>
      <c r="N9" s="157"/>
      <c r="O9" s="157"/>
      <c r="P9" s="157"/>
    </row>
    <row r="10" spans="1:16" s="88" customFormat="1" ht="11.45" customHeight="1" x14ac:dyDescent="0.2">
      <c r="A10" s="99">
        <f>IF(D10&lt;&gt;"",COUNTA($D$7:D10),"")</f>
        <v>3</v>
      </c>
      <c r="B10" s="95" t="s">
        <v>229</v>
      </c>
      <c r="C10" s="87" t="s">
        <v>38</v>
      </c>
      <c r="D10" s="157">
        <v>48381</v>
      </c>
      <c r="E10" s="157">
        <v>22338</v>
      </c>
      <c r="F10" s="157">
        <v>19389</v>
      </c>
      <c r="G10" s="157">
        <v>17843</v>
      </c>
      <c r="H10" s="157">
        <v>17496</v>
      </c>
      <c r="I10" s="157">
        <v>16403</v>
      </c>
      <c r="J10" s="157">
        <v>16694</v>
      </c>
      <c r="K10" s="157">
        <v>15923</v>
      </c>
      <c r="L10" s="157">
        <v>15479</v>
      </c>
      <c r="M10" s="157">
        <v>14071</v>
      </c>
      <c r="N10" s="157">
        <v>13900</v>
      </c>
      <c r="O10" s="157">
        <v>13500</v>
      </c>
      <c r="P10" s="157">
        <v>16700</v>
      </c>
    </row>
    <row r="11" spans="1:16" s="88" customFormat="1" ht="11.45" customHeight="1" x14ac:dyDescent="0.2">
      <c r="A11" s="99">
        <f>IF(D11&lt;&gt;"",COUNTA($D$7:D11),"")</f>
        <v>4</v>
      </c>
      <c r="B11" s="95"/>
      <c r="C11" s="87" t="s">
        <v>96</v>
      </c>
      <c r="D11" s="157">
        <v>68</v>
      </c>
      <c r="E11" s="157">
        <v>73</v>
      </c>
      <c r="F11" s="157">
        <v>74</v>
      </c>
      <c r="G11" s="157">
        <v>74</v>
      </c>
      <c r="H11" s="157">
        <v>74</v>
      </c>
      <c r="I11" s="157">
        <v>74</v>
      </c>
      <c r="J11" s="157">
        <v>73</v>
      </c>
      <c r="K11" s="157">
        <v>74</v>
      </c>
      <c r="L11" s="157">
        <v>72</v>
      </c>
      <c r="M11" s="157">
        <v>73</v>
      </c>
      <c r="N11" s="157">
        <v>74</v>
      </c>
      <c r="O11" s="157">
        <v>74</v>
      </c>
      <c r="P11" s="157">
        <f>P10*100/P7</f>
        <v>71.673819742489272</v>
      </c>
    </row>
    <row r="12" spans="1:16" s="88" customFormat="1" ht="11.45" customHeight="1" x14ac:dyDescent="0.2">
      <c r="A12" s="99" t="str">
        <f>IF(D12&lt;&gt;"",COUNTA($D$7:D12),"")</f>
        <v/>
      </c>
      <c r="B12" s="89"/>
      <c r="C12" s="87"/>
      <c r="D12" s="157"/>
      <c r="E12" s="157"/>
      <c r="F12" s="157"/>
      <c r="G12" s="157"/>
      <c r="H12" s="157"/>
      <c r="I12" s="157"/>
      <c r="J12" s="157"/>
      <c r="K12" s="157"/>
      <c r="L12" s="157"/>
      <c r="M12" s="157"/>
      <c r="N12" s="157"/>
      <c r="O12" s="157"/>
      <c r="P12" s="157"/>
    </row>
    <row r="13" spans="1:16" s="88" customFormat="1" ht="11.45" customHeight="1" x14ac:dyDescent="0.2">
      <c r="A13" s="99">
        <f>IF(D13&lt;&gt;"",COUNTA($D$7:D13),"")</f>
        <v>5</v>
      </c>
      <c r="B13" s="95" t="s">
        <v>39</v>
      </c>
      <c r="C13" s="87" t="s">
        <v>38</v>
      </c>
      <c r="D13" s="157">
        <v>54915</v>
      </c>
      <c r="E13" s="157">
        <v>24994</v>
      </c>
      <c r="F13" s="157">
        <v>19964</v>
      </c>
      <c r="G13" s="157">
        <v>18281</v>
      </c>
      <c r="H13" s="157">
        <v>17389</v>
      </c>
      <c r="I13" s="157">
        <v>15912</v>
      </c>
      <c r="J13" s="157">
        <v>15666</v>
      </c>
      <c r="K13" s="157">
        <v>14362</v>
      </c>
      <c r="L13" s="157">
        <v>13715</v>
      </c>
      <c r="M13" s="157">
        <v>13939</v>
      </c>
      <c r="N13" s="157">
        <v>13400</v>
      </c>
      <c r="O13" s="157">
        <v>12800</v>
      </c>
      <c r="P13" s="157">
        <v>12000</v>
      </c>
    </row>
    <row r="14" spans="1:16" s="88" customFormat="1" ht="11.45" customHeight="1" x14ac:dyDescent="0.2">
      <c r="A14" s="99">
        <f>IF(D14&lt;&gt;"",COUNTA($D$7:D14),"")</f>
        <v>6</v>
      </c>
      <c r="B14" s="95"/>
      <c r="C14" s="87" t="s">
        <v>96</v>
      </c>
      <c r="D14" s="157">
        <v>77</v>
      </c>
      <c r="E14" s="157">
        <v>82</v>
      </c>
      <c r="F14" s="157">
        <v>76</v>
      </c>
      <c r="G14" s="157">
        <v>76</v>
      </c>
      <c r="H14" s="157">
        <v>73</v>
      </c>
      <c r="I14" s="157">
        <v>71</v>
      </c>
      <c r="J14" s="157">
        <v>67</v>
      </c>
      <c r="K14" s="157">
        <v>66</v>
      </c>
      <c r="L14" s="157">
        <v>63</v>
      </c>
      <c r="M14" s="157">
        <v>72</v>
      </c>
      <c r="N14" s="157">
        <v>71</v>
      </c>
      <c r="O14" s="157">
        <v>71</v>
      </c>
      <c r="P14" s="157">
        <v>51</v>
      </c>
    </row>
    <row r="15" spans="1:16" s="88" customFormat="1" ht="11.45" customHeight="1" x14ac:dyDescent="0.2">
      <c r="A15" s="99" t="str">
        <f>IF(D15&lt;&gt;"",COUNTA($D$7:D15),"")</f>
        <v/>
      </c>
      <c r="B15" s="95" t="s">
        <v>230</v>
      </c>
      <c r="C15" s="87"/>
      <c r="D15" s="157"/>
      <c r="E15" s="157"/>
      <c r="F15" s="157"/>
      <c r="G15" s="157"/>
      <c r="H15" s="157"/>
      <c r="I15" s="157"/>
      <c r="J15" s="157"/>
      <c r="K15" s="157"/>
      <c r="L15" s="157"/>
      <c r="M15" s="157"/>
      <c r="N15" s="157"/>
      <c r="O15" s="157"/>
      <c r="P15" s="157"/>
    </row>
    <row r="16" spans="1:16" s="88" customFormat="1" ht="11.45" customHeight="1" x14ac:dyDescent="0.2">
      <c r="A16" s="99">
        <f>IF(D16&lt;&gt;"",COUNTA($D$7:D16),"")</f>
        <v>7</v>
      </c>
      <c r="B16" s="95" t="s">
        <v>229</v>
      </c>
      <c r="C16" s="87" t="s">
        <v>38</v>
      </c>
      <c r="D16" s="157">
        <v>39737</v>
      </c>
      <c r="E16" s="157">
        <v>18907</v>
      </c>
      <c r="F16" s="157">
        <v>15456</v>
      </c>
      <c r="G16" s="157">
        <v>14377</v>
      </c>
      <c r="H16" s="157">
        <v>13841</v>
      </c>
      <c r="I16" s="157">
        <v>12636</v>
      </c>
      <c r="J16" s="157">
        <v>12300</v>
      </c>
      <c r="K16" s="157">
        <v>11570</v>
      </c>
      <c r="L16" s="157">
        <v>10873</v>
      </c>
      <c r="M16" s="157">
        <v>10939</v>
      </c>
      <c r="N16" s="157">
        <v>10700</v>
      </c>
      <c r="O16" s="157">
        <v>10200</v>
      </c>
      <c r="P16" s="157">
        <v>9700</v>
      </c>
    </row>
    <row r="17" spans="1:16" s="88" customFormat="1" ht="11.45" customHeight="1" x14ac:dyDescent="0.2">
      <c r="A17" s="99">
        <f>IF(D17&lt;&gt;"",COUNTA($D$7:D17),"")</f>
        <v>8</v>
      </c>
      <c r="B17" s="95"/>
      <c r="C17" s="87" t="s">
        <v>96</v>
      </c>
      <c r="D17" s="157">
        <v>72</v>
      </c>
      <c r="E17" s="157">
        <v>76</v>
      </c>
      <c r="F17" s="157">
        <v>77</v>
      </c>
      <c r="G17" s="157">
        <v>79</v>
      </c>
      <c r="H17" s="157">
        <v>81</v>
      </c>
      <c r="I17" s="157">
        <v>79</v>
      </c>
      <c r="J17" s="157">
        <v>79</v>
      </c>
      <c r="K17" s="157">
        <v>81</v>
      </c>
      <c r="L17" s="157">
        <v>79</v>
      </c>
      <c r="M17" s="157">
        <v>78</v>
      </c>
      <c r="N17" s="157">
        <v>80</v>
      </c>
      <c r="O17" s="157">
        <v>80</v>
      </c>
      <c r="P17" s="157">
        <f>P16*100/P13</f>
        <v>80.833333333333329</v>
      </c>
    </row>
    <row r="18" spans="1:16" s="88" customFormat="1" ht="11.45" customHeight="1" x14ac:dyDescent="0.2">
      <c r="A18" s="99" t="str">
        <f>IF(D18&lt;&gt;"",COUNTA($D$7:D18),"")</f>
        <v/>
      </c>
      <c r="B18" s="89"/>
      <c r="C18" s="87"/>
      <c r="D18" s="157"/>
      <c r="E18" s="157"/>
      <c r="F18" s="157"/>
      <c r="G18" s="157"/>
      <c r="H18" s="157"/>
      <c r="I18" s="157"/>
      <c r="J18" s="157"/>
      <c r="K18" s="157"/>
      <c r="L18" s="157"/>
      <c r="M18" s="157"/>
      <c r="N18" s="157"/>
      <c r="O18" s="157"/>
      <c r="P18" s="157"/>
    </row>
    <row r="19" spans="1:16" s="88" customFormat="1" ht="11.45" customHeight="1" x14ac:dyDescent="0.2">
      <c r="A19" s="99">
        <f>IF(D19&lt;&gt;"",COUNTA($D$7:D19),"")</f>
        <v>9</v>
      </c>
      <c r="B19" s="95" t="s">
        <v>40</v>
      </c>
      <c r="C19" s="87" t="s">
        <v>38</v>
      </c>
      <c r="D19" s="157">
        <v>16481</v>
      </c>
      <c r="E19" s="157">
        <v>5667</v>
      </c>
      <c r="F19" s="157">
        <v>6398</v>
      </c>
      <c r="G19" s="157">
        <v>5734</v>
      </c>
      <c r="H19" s="157">
        <v>6272</v>
      </c>
      <c r="I19" s="157">
        <v>6385</v>
      </c>
      <c r="J19" s="157">
        <v>7804</v>
      </c>
      <c r="K19" s="157">
        <v>7288</v>
      </c>
      <c r="L19" s="157">
        <v>7892</v>
      </c>
      <c r="M19" s="157">
        <v>5327</v>
      </c>
      <c r="N19" s="157">
        <v>5400</v>
      </c>
      <c r="O19" s="157">
        <v>5300</v>
      </c>
      <c r="P19" s="157">
        <v>11300</v>
      </c>
    </row>
    <row r="20" spans="1:16" s="88" customFormat="1" ht="11.45" customHeight="1" x14ac:dyDescent="0.2">
      <c r="A20" s="99">
        <f>IF(D20&lt;&gt;"",COUNTA($D$7:D20),"")</f>
        <v>10</v>
      </c>
      <c r="B20" s="95"/>
      <c r="C20" s="87" t="s">
        <v>96</v>
      </c>
      <c r="D20" s="157">
        <v>23</v>
      </c>
      <c r="E20" s="157">
        <v>18</v>
      </c>
      <c r="F20" s="157">
        <v>24</v>
      </c>
      <c r="G20" s="157">
        <v>24</v>
      </c>
      <c r="H20" s="157">
        <v>27</v>
      </c>
      <c r="I20" s="157">
        <v>29</v>
      </c>
      <c r="J20" s="157">
        <v>33</v>
      </c>
      <c r="K20" s="157">
        <v>34</v>
      </c>
      <c r="L20" s="157">
        <v>37</v>
      </c>
      <c r="M20" s="157">
        <v>28</v>
      </c>
      <c r="N20" s="157">
        <v>29</v>
      </c>
      <c r="O20" s="157">
        <v>29</v>
      </c>
      <c r="P20" s="157">
        <v>49</v>
      </c>
    </row>
    <row r="21" spans="1:16" s="88" customFormat="1" ht="11.45" customHeight="1" x14ac:dyDescent="0.2">
      <c r="A21" s="99" t="str">
        <f>IF(D21&lt;&gt;"",COUNTA($D$7:D21),"")</f>
        <v/>
      </c>
      <c r="B21" s="95" t="s">
        <v>230</v>
      </c>
      <c r="C21" s="87"/>
      <c r="D21" s="157"/>
      <c r="E21" s="157"/>
      <c r="F21" s="157"/>
      <c r="G21" s="157"/>
      <c r="H21" s="157"/>
      <c r="I21" s="157"/>
      <c r="J21" s="157"/>
      <c r="K21" s="157"/>
      <c r="L21" s="157"/>
      <c r="M21" s="157"/>
      <c r="N21" s="157"/>
      <c r="O21" s="157"/>
      <c r="P21" s="157"/>
    </row>
    <row r="22" spans="1:16" s="88" customFormat="1" ht="11.45" customHeight="1" x14ac:dyDescent="0.2">
      <c r="A22" s="99">
        <f>IF(D22&lt;&gt;"",COUNTA($D$7:D22),"")</f>
        <v>11</v>
      </c>
      <c r="B22" s="95" t="s">
        <v>229</v>
      </c>
      <c r="C22" s="87" t="s">
        <v>38</v>
      </c>
      <c r="D22" s="157">
        <v>8644</v>
      </c>
      <c r="E22" s="157">
        <v>3431</v>
      </c>
      <c r="F22" s="157">
        <v>3933</v>
      </c>
      <c r="G22" s="157">
        <v>3466</v>
      </c>
      <c r="H22" s="157">
        <v>3655</v>
      </c>
      <c r="I22" s="157">
        <v>3767</v>
      </c>
      <c r="J22" s="157">
        <v>4394</v>
      </c>
      <c r="K22" s="157">
        <v>4353</v>
      </c>
      <c r="L22" s="157">
        <v>4606</v>
      </c>
      <c r="M22" s="157">
        <v>3132</v>
      </c>
      <c r="N22" s="157">
        <v>3200</v>
      </c>
      <c r="O22" s="157">
        <v>3300</v>
      </c>
      <c r="P22" s="157">
        <v>7000</v>
      </c>
    </row>
    <row r="23" spans="1:16" s="88" customFormat="1" ht="11.45" customHeight="1" x14ac:dyDescent="0.2">
      <c r="A23" s="99">
        <f>IF(D23&lt;&gt;"",COUNTA($D$7:D23),"")</f>
        <v>12</v>
      </c>
      <c r="B23" s="95"/>
      <c r="C23" s="87" t="s">
        <v>96</v>
      </c>
      <c r="D23" s="157">
        <v>52</v>
      </c>
      <c r="E23" s="157">
        <v>61</v>
      </c>
      <c r="F23" s="157">
        <v>62</v>
      </c>
      <c r="G23" s="157">
        <v>60</v>
      </c>
      <c r="H23" s="157">
        <v>56</v>
      </c>
      <c r="I23" s="157">
        <v>59</v>
      </c>
      <c r="J23" s="157">
        <v>61</v>
      </c>
      <c r="K23" s="157">
        <v>60</v>
      </c>
      <c r="L23" s="157">
        <v>58</v>
      </c>
      <c r="M23" s="157">
        <v>59</v>
      </c>
      <c r="N23" s="157">
        <v>60</v>
      </c>
      <c r="O23" s="157">
        <v>62</v>
      </c>
      <c r="P23" s="157">
        <f>P22*100/P19</f>
        <v>61.946902654867259</v>
      </c>
    </row>
    <row r="24" spans="1:16" s="88" customFormat="1" ht="11.45" customHeight="1" x14ac:dyDescent="0.2">
      <c r="A24" s="99" t="str">
        <f>IF(D24&lt;&gt;"",COUNTA($D$7:D24),"")</f>
        <v/>
      </c>
      <c r="B24" s="86"/>
      <c r="C24" s="87"/>
      <c r="D24" s="157"/>
      <c r="E24" s="157"/>
      <c r="F24" s="157"/>
      <c r="G24" s="157"/>
      <c r="H24" s="157"/>
      <c r="I24" s="157"/>
      <c r="J24" s="157"/>
      <c r="K24" s="157"/>
      <c r="L24" s="157"/>
      <c r="M24" s="157"/>
      <c r="N24" s="157"/>
      <c r="O24" s="157"/>
      <c r="P24" s="157"/>
    </row>
    <row r="25" spans="1:16" s="88" customFormat="1" ht="11.45" customHeight="1" x14ac:dyDescent="0.2">
      <c r="A25" s="99" t="str">
        <f>IF(D25&lt;&gt;"",COUNTA($D$7:D25),"")</f>
        <v/>
      </c>
      <c r="B25" s="86" t="s">
        <v>42</v>
      </c>
      <c r="C25" s="87"/>
      <c r="D25" s="157"/>
      <c r="E25" s="157"/>
      <c r="F25" s="157"/>
      <c r="G25" s="157"/>
      <c r="H25" s="157"/>
      <c r="I25" s="157"/>
      <c r="J25" s="157"/>
      <c r="K25" s="157"/>
      <c r="L25" s="157"/>
      <c r="M25" s="157"/>
      <c r="N25" s="157"/>
      <c r="O25" s="157"/>
      <c r="P25" s="157"/>
    </row>
    <row r="26" spans="1:16" s="88" customFormat="1" ht="11.45" customHeight="1" x14ac:dyDescent="0.2">
      <c r="A26" s="99" t="str">
        <f>IF(D26&lt;&gt;"",COUNTA($D$7:D26),"")</f>
        <v/>
      </c>
      <c r="B26" s="86"/>
      <c r="C26" s="87"/>
      <c r="D26" s="157"/>
      <c r="E26" s="157"/>
      <c r="F26" s="157"/>
      <c r="G26" s="157"/>
      <c r="H26" s="157"/>
      <c r="I26" s="157"/>
      <c r="J26" s="157"/>
      <c r="K26" s="157"/>
      <c r="L26" s="157"/>
      <c r="M26" s="157"/>
      <c r="N26" s="157"/>
      <c r="O26" s="157"/>
      <c r="P26" s="157"/>
    </row>
    <row r="27" spans="1:16" s="88" customFormat="1" ht="22.5" customHeight="1" x14ac:dyDescent="0.2">
      <c r="A27" s="99">
        <f>IF(D27&lt;&gt;"",COUNTA($D$7:D27),"")</f>
        <v>13</v>
      </c>
      <c r="B27" s="86" t="s">
        <v>207</v>
      </c>
      <c r="C27" s="87" t="s">
        <v>38</v>
      </c>
      <c r="D27" s="157">
        <v>1050</v>
      </c>
      <c r="E27" s="157">
        <v>1350</v>
      </c>
      <c r="F27" s="157">
        <v>1103</v>
      </c>
      <c r="G27" s="157">
        <v>1256</v>
      </c>
      <c r="H27" s="157">
        <v>4335</v>
      </c>
      <c r="I27" s="157">
        <v>4158</v>
      </c>
      <c r="J27" s="157">
        <v>6764</v>
      </c>
      <c r="K27" s="157">
        <v>7013</v>
      </c>
      <c r="L27" s="157">
        <v>6835</v>
      </c>
      <c r="M27" s="157">
        <v>6052</v>
      </c>
      <c r="N27" s="157">
        <v>6200</v>
      </c>
      <c r="O27" s="157">
        <v>5800</v>
      </c>
      <c r="P27" s="157">
        <v>5400</v>
      </c>
    </row>
    <row r="28" spans="1:16" ht="11.45" customHeight="1" x14ac:dyDescent="0.2">
      <c r="A28" s="99" t="str">
        <f>IF(D28&lt;&gt;"",COUNTA($D$7:D28),"")</f>
        <v/>
      </c>
      <c r="B28" s="86"/>
      <c r="C28" s="87"/>
      <c r="D28" s="157"/>
      <c r="E28" s="157"/>
      <c r="F28" s="157"/>
      <c r="G28" s="157"/>
      <c r="H28" s="157"/>
      <c r="I28" s="157"/>
      <c r="J28" s="157"/>
      <c r="K28" s="157"/>
      <c r="L28" s="157"/>
      <c r="M28" s="157"/>
      <c r="N28" s="157"/>
      <c r="O28" s="157"/>
      <c r="P28" s="157"/>
    </row>
    <row r="29" spans="1:16" ht="11.45" customHeight="1" x14ac:dyDescent="0.2">
      <c r="A29" s="99">
        <f>IF(D29&lt;&gt;"",COUNTA($D$7:D29),"")</f>
        <v>14</v>
      </c>
      <c r="B29" s="86" t="s">
        <v>208</v>
      </c>
      <c r="C29" s="87" t="s">
        <v>54</v>
      </c>
      <c r="D29" s="157">
        <v>64837</v>
      </c>
      <c r="E29" s="157">
        <v>27790</v>
      </c>
      <c r="F29" s="157">
        <v>23542</v>
      </c>
      <c r="G29" s="157">
        <v>20754</v>
      </c>
      <c r="H29" s="157">
        <v>20210</v>
      </c>
      <c r="I29" s="157">
        <v>18725</v>
      </c>
      <c r="J29" s="157">
        <v>19439</v>
      </c>
      <c r="K29" s="157">
        <v>18110</v>
      </c>
      <c r="L29" s="157">
        <v>17445</v>
      </c>
      <c r="M29" s="157">
        <v>17686</v>
      </c>
      <c r="N29" s="157">
        <v>17100</v>
      </c>
      <c r="O29" s="157">
        <v>16400</v>
      </c>
      <c r="P29" s="157">
        <v>15700</v>
      </c>
    </row>
    <row r="30" spans="1:16" ht="11.45" customHeight="1" x14ac:dyDescent="0.2">
      <c r="A30" s="99" t="str">
        <f>IF(D30&lt;&gt;"",COUNTA($D$7:D30),"")</f>
        <v/>
      </c>
      <c r="B30" s="86"/>
      <c r="C30" s="87"/>
      <c r="D30" s="157"/>
      <c r="E30" s="157"/>
      <c r="F30" s="157"/>
      <c r="G30" s="157"/>
      <c r="H30" s="157"/>
      <c r="I30" s="157"/>
      <c r="J30" s="157"/>
      <c r="K30" s="157"/>
      <c r="L30" s="157"/>
      <c r="M30" s="157"/>
      <c r="N30" s="157"/>
      <c r="O30" s="157"/>
      <c r="P30" s="157"/>
    </row>
    <row r="31" spans="1:16" ht="22.5" customHeight="1" x14ac:dyDescent="0.2">
      <c r="A31" s="99">
        <f>IF(D31&lt;&gt;"",COUNTA($D$7:D31),"")</f>
        <v>15</v>
      </c>
      <c r="B31" s="86" t="s">
        <v>103</v>
      </c>
      <c r="C31" s="87" t="s">
        <v>104</v>
      </c>
      <c r="D31" s="158">
        <v>5</v>
      </c>
      <c r="E31" s="158">
        <v>2.1</v>
      </c>
      <c r="F31" s="158">
        <v>1.7</v>
      </c>
      <c r="G31" s="158">
        <v>1.5</v>
      </c>
      <c r="H31" s="158">
        <v>1.5</v>
      </c>
      <c r="I31" s="158">
        <v>1.4</v>
      </c>
      <c r="J31" s="158">
        <v>1.4</v>
      </c>
      <c r="K31" s="158">
        <v>1.3</v>
      </c>
      <c r="L31" s="158">
        <v>1.3</v>
      </c>
      <c r="M31" s="158">
        <v>1.3</v>
      </c>
      <c r="N31" s="158">
        <v>1.3</v>
      </c>
      <c r="O31" s="158">
        <v>1.2</v>
      </c>
      <c r="P31" s="158">
        <v>1.2</v>
      </c>
    </row>
    <row r="32" spans="1:16" ht="11.45" customHeight="1" x14ac:dyDescent="0.2">
      <c r="A32" s="48"/>
      <c r="B32" s="90"/>
      <c r="C32" s="91"/>
    </row>
    <row r="33" spans="1:9" ht="11.45" customHeight="1" x14ac:dyDescent="0.2">
      <c r="A33" s="48"/>
      <c r="C33" s="93"/>
      <c r="D33" s="93"/>
      <c r="E33" s="93"/>
      <c r="F33" s="93"/>
      <c r="G33" s="93"/>
      <c r="H33" s="93"/>
      <c r="I33" s="93"/>
    </row>
    <row r="34" spans="1:9" ht="11.45" customHeight="1" x14ac:dyDescent="0.2">
      <c r="A34" s="48"/>
      <c r="C34" s="93"/>
      <c r="D34" s="93"/>
      <c r="E34" s="93"/>
      <c r="F34" s="93"/>
      <c r="G34" s="93"/>
      <c r="H34" s="93"/>
      <c r="I34" s="93"/>
    </row>
    <row r="35" spans="1:9" ht="11.45" customHeight="1" x14ac:dyDescent="0.2">
      <c r="A35" s="48"/>
      <c r="C35" s="93"/>
      <c r="D35" s="93"/>
      <c r="E35" s="93"/>
      <c r="F35" s="93"/>
      <c r="G35" s="93"/>
      <c r="H35" s="93"/>
      <c r="I35" s="93"/>
    </row>
    <row r="36" spans="1:9" ht="11.45" customHeight="1" x14ac:dyDescent="0.2">
      <c r="A36" s="48"/>
      <c r="C36" s="93"/>
      <c r="D36" s="93"/>
      <c r="E36" s="93"/>
      <c r="F36" s="93"/>
      <c r="G36" s="93"/>
      <c r="H36" s="93"/>
      <c r="I36" s="93"/>
    </row>
    <row r="37" spans="1:9" ht="11.45" customHeight="1" x14ac:dyDescent="0.2">
      <c r="A37" s="48"/>
      <c r="C37" s="93"/>
      <c r="D37" s="93"/>
      <c r="E37" s="93"/>
      <c r="F37" s="93"/>
      <c r="G37" s="93"/>
      <c r="H37" s="93"/>
      <c r="I37" s="93"/>
    </row>
    <row r="38" spans="1:9" ht="11.45" customHeight="1" x14ac:dyDescent="0.2">
      <c r="A38" s="48"/>
      <c r="C38" s="93"/>
      <c r="D38" s="93"/>
      <c r="E38" s="93"/>
      <c r="F38" s="93"/>
      <c r="G38" s="93"/>
      <c r="H38" s="93"/>
      <c r="I38" s="93"/>
    </row>
    <row r="39" spans="1:9" ht="11.45" customHeight="1" x14ac:dyDescent="0.2">
      <c r="A39" s="48"/>
      <c r="C39" s="93"/>
      <c r="D39" s="93"/>
      <c r="E39" s="93"/>
      <c r="F39" s="93"/>
      <c r="G39" s="93"/>
      <c r="H39" s="93"/>
      <c r="I39" s="93"/>
    </row>
    <row r="40" spans="1:9" ht="11.45" customHeight="1" x14ac:dyDescent="0.2">
      <c r="A40" s="48"/>
      <c r="C40" s="93"/>
      <c r="D40" s="93"/>
      <c r="E40" s="93"/>
      <c r="F40" s="93"/>
      <c r="G40" s="93"/>
      <c r="H40" s="93"/>
      <c r="I40" s="93"/>
    </row>
    <row r="41" spans="1:9" ht="11.45" customHeight="1" x14ac:dyDescent="0.2">
      <c r="A41" s="48"/>
      <c r="C41" s="93"/>
      <c r="D41" s="93"/>
      <c r="E41" s="93"/>
      <c r="F41" s="93"/>
      <c r="G41" s="93"/>
      <c r="H41" s="93"/>
      <c r="I41" s="93"/>
    </row>
    <row r="42" spans="1:9" ht="11.45" customHeight="1" x14ac:dyDescent="0.2">
      <c r="A42" s="48"/>
      <c r="C42" s="93"/>
      <c r="D42" s="93"/>
      <c r="E42" s="93"/>
      <c r="F42" s="93"/>
      <c r="G42" s="93"/>
      <c r="H42" s="93"/>
      <c r="I42" s="93"/>
    </row>
    <row r="43" spans="1:9" ht="11.45" customHeight="1" x14ac:dyDescent="0.2">
      <c r="A43" s="48"/>
      <c r="C43" s="93"/>
      <c r="D43" s="93"/>
      <c r="E43" s="93"/>
      <c r="F43" s="93"/>
      <c r="G43" s="93"/>
      <c r="H43" s="93"/>
      <c r="I43" s="93"/>
    </row>
    <row r="44" spans="1:9" ht="11.45" customHeight="1" x14ac:dyDescent="0.2">
      <c r="A44" s="48"/>
      <c r="C44" s="93"/>
      <c r="D44" s="93"/>
      <c r="E44" s="93"/>
      <c r="F44" s="93"/>
      <c r="G44" s="93"/>
      <c r="H44" s="93"/>
      <c r="I44" s="93"/>
    </row>
    <row r="45" spans="1:9" ht="11.45" customHeight="1" x14ac:dyDescent="0.2">
      <c r="A45" s="48"/>
      <c r="C45" s="93"/>
      <c r="D45" s="93"/>
      <c r="E45" s="93"/>
      <c r="F45" s="93"/>
      <c r="G45" s="93"/>
      <c r="H45" s="93"/>
      <c r="I45" s="93"/>
    </row>
    <row r="46" spans="1:9" ht="11.45" customHeight="1" x14ac:dyDescent="0.2">
      <c r="A46" s="48"/>
      <c r="C46" s="93"/>
      <c r="D46" s="93"/>
      <c r="E46" s="93"/>
      <c r="F46" s="93"/>
      <c r="G46" s="93"/>
      <c r="H46" s="93"/>
      <c r="I46" s="93"/>
    </row>
    <row r="47" spans="1:9" ht="11.45" customHeight="1" x14ac:dyDescent="0.2">
      <c r="A47" s="48"/>
      <c r="C47" s="93"/>
      <c r="D47" s="93"/>
      <c r="E47" s="93"/>
      <c r="F47" s="93"/>
      <c r="G47" s="93"/>
      <c r="H47" s="93"/>
      <c r="I47" s="93"/>
    </row>
    <row r="48" spans="1:9" ht="11.45" customHeight="1" x14ac:dyDescent="0.2">
      <c r="A48" s="48"/>
      <c r="C48" s="93"/>
      <c r="D48" s="93"/>
      <c r="E48" s="93"/>
      <c r="F48" s="93"/>
      <c r="G48" s="93"/>
      <c r="H48" s="93"/>
      <c r="I48" s="93"/>
    </row>
    <row r="49" spans="1:9" ht="11.45" customHeight="1" x14ac:dyDescent="0.2">
      <c r="A49" s="48"/>
      <c r="C49" s="93"/>
      <c r="D49" s="93"/>
      <c r="E49" s="93"/>
      <c r="F49" s="93"/>
      <c r="G49" s="93"/>
      <c r="H49" s="93"/>
      <c r="I49" s="93"/>
    </row>
    <row r="50" spans="1:9" ht="11.45" customHeight="1" x14ac:dyDescent="0.2">
      <c r="A50" s="48"/>
      <c r="C50" s="93"/>
      <c r="D50" s="93"/>
      <c r="E50" s="93"/>
      <c r="F50" s="93"/>
      <c r="G50" s="93"/>
      <c r="H50" s="93"/>
      <c r="I50" s="93"/>
    </row>
    <row r="51" spans="1:9" ht="11.45" customHeight="1" x14ac:dyDescent="0.2">
      <c r="A51" s="48"/>
      <c r="C51" s="94"/>
      <c r="D51" s="94"/>
      <c r="E51" s="94"/>
      <c r="F51" s="94"/>
      <c r="G51" s="94"/>
      <c r="H51" s="94"/>
      <c r="I51" s="94"/>
    </row>
  </sheetData>
  <mergeCells count="18">
    <mergeCell ref="A1:C2"/>
    <mergeCell ref="A3:A4"/>
    <mergeCell ref="D3:D4"/>
    <mergeCell ref="E3:E4"/>
    <mergeCell ref="D1:P2"/>
    <mergeCell ref="N3:N4"/>
    <mergeCell ref="H3:H4"/>
    <mergeCell ref="P3:P4"/>
    <mergeCell ref="G3:G4"/>
    <mergeCell ref="K3:K4"/>
    <mergeCell ref="F3:F4"/>
    <mergeCell ref="B3:B4"/>
    <mergeCell ref="C3:C4"/>
    <mergeCell ref="M3:M4"/>
    <mergeCell ref="O3:O4"/>
    <mergeCell ref="I3:I4"/>
    <mergeCell ref="J3:J4"/>
    <mergeCell ref="L3:L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83"/>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O12"/>
    </sheetView>
  </sheetViews>
  <sheetFormatPr baseColWidth="10" defaultColWidth="11.28515625" defaultRowHeight="11.45" customHeight="1" x14ac:dyDescent="0.2"/>
  <cols>
    <col min="1" max="1" width="3.7109375" style="39" customWidth="1"/>
    <col min="2" max="2" width="20.7109375" style="114" customWidth="1"/>
    <col min="3" max="3" width="6.85546875" style="101" customWidth="1"/>
    <col min="4" max="4" width="3.7109375" style="115" customWidth="1"/>
    <col min="5" max="5" width="7.28515625" style="101" customWidth="1"/>
    <col min="6" max="6" width="3.28515625" style="115" customWidth="1"/>
    <col min="7" max="7" width="6.28515625" style="115" customWidth="1"/>
    <col min="8" max="8" width="3.42578125" style="101" customWidth="1"/>
    <col min="9" max="9" width="6" style="115" customWidth="1"/>
    <col min="10" max="10" width="4.140625" style="101" customWidth="1"/>
    <col min="11" max="11" width="6.42578125" style="115" customWidth="1"/>
    <col min="12" max="12" width="3.7109375" style="101" customWidth="1"/>
    <col min="13" max="13" width="5.7109375" style="115" customWidth="1"/>
    <col min="14" max="14" width="2.7109375" style="101" customWidth="1"/>
    <col min="15" max="16" width="6.7109375" style="115" customWidth="1"/>
    <col min="17" max="17" width="3.28515625" style="101" customWidth="1"/>
    <col min="18" max="18" width="3.140625" style="101" bestFit="1" customWidth="1"/>
    <col min="19" max="19" width="4.7109375" style="101" customWidth="1"/>
    <col min="20" max="20" width="6.7109375" style="101" customWidth="1"/>
    <col min="21" max="21" width="4.7109375" style="101" customWidth="1"/>
    <col min="22" max="22" width="5.7109375" style="101" customWidth="1"/>
    <col min="23" max="23" width="4.7109375" style="101" customWidth="1"/>
    <col min="24" max="24" width="3.140625" style="101" bestFit="1" customWidth="1"/>
    <col min="25" max="25" width="5.28515625" style="101" customWidth="1"/>
    <col min="26" max="26" width="5.7109375" style="101" customWidth="1"/>
    <col min="27" max="27" width="4.7109375" style="101" customWidth="1"/>
    <col min="28" max="28" width="6.7109375" style="112" customWidth="1"/>
    <col min="29" max="29" width="1.7109375" style="101" bestFit="1" customWidth="1"/>
    <col min="30" max="16384" width="11.28515625" style="101"/>
  </cols>
  <sheetData>
    <row r="1" spans="1:29" s="116" customFormat="1" ht="54.95" customHeight="1" x14ac:dyDescent="0.2">
      <c r="A1" s="228" t="s">
        <v>159</v>
      </c>
      <c r="B1" s="229"/>
      <c r="C1" s="222" t="s">
        <v>160</v>
      </c>
      <c r="D1" s="222"/>
      <c r="E1" s="222"/>
      <c r="F1" s="222"/>
      <c r="G1" s="222"/>
      <c r="H1" s="222"/>
      <c r="I1" s="222"/>
      <c r="J1" s="222"/>
      <c r="K1" s="222"/>
      <c r="L1" s="222"/>
      <c r="M1" s="222"/>
      <c r="N1" s="222"/>
      <c r="O1" s="223"/>
      <c r="P1" s="221" t="s">
        <v>160</v>
      </c>
      <c r="Q1" s="222"/>
      <c r="R1" s="222"/>
      <c r="S1" s="222"/>
      <c r="T1" s="222"/>
      <c r="U1" s="222"/>
      <c r="V1" s="222"/>
      <c r="W1" s="222"/>
      <c r="X1" s="222"/>
      <c r="Y1" s="222"/>
      <c r="Z1" s="222"/>
      <c r="AA1" s="222"/>
      <c r="AB1" s="222"/>
      <c r="AC1" s="223"/>
    </row>
    <row r="2" spans="1:29" s="100" customFormat="1" ht="32.1" customHeight="1" x14ac:dyDescent="0.2">
      <c r="A2" s="230" t="s">
        <v>32</v>
      </c>
      <c r="B2" s="231"/>
      <c r="C2" s="225" t="s">
        <v>161</v>
      </c>
      <c r="D2" s="225"/>
      <c r="E2" s="225"/>
      <c r="F2" s="225"/>
      <c r="G2" s="225"/>
      <c r="H2" s="225"/>
      <c r="I2" s="225"/>
      <c r="J2" s="225"/>
      <c r="K2" s="225"/>
      <c r="L2" s="225"/>
      <c r="M2" s="225"/>
      <c r="N2" s="225"/>
      <c r="O2" s="226"/>
      <c r="P2" s="224" t="s">
        <v>161</v>
      </c>
      <c r="Q2" s="225"/>
      <c r="R2" s="225"/>
      <c r="S2" s="225"/>
      <c r="T2" s="225"/>
      <c r="U2" s="225"/>
      <c r="V2" s="225"/>
      <c r="W2" s="225"/>
      <c r="X2" s="225"/>
      <c r="Y2" s="225"/>
      <c r="Z2" s="225"/>
      <c r="AA2" s="225"/>
      <c r="AB2" s="225"/>
      <c r="AC2" s="226"/>
    </row>
    <row r="3" spans="1:29" ht="11.25" customHeight="1" x14ac:dyDescent="0.2">
      <c r="A3" s="232" t="s">
        <v>18</v>
      </c>
      <c r="B3" s="219" t="s">
        <v>304</v>
      </c>
      <c r="C3" s="219" t="s">
        <v>31</v>
      </c>
      <c r="D3" s="219"/>
      <c r="E3" s="219"/>
      <c r="F3" s="219"/>
      <c r="G3" s="219"/>
      <c r="H3" s="219"/>
      <c r="I3" s="219"/>
      <c r="J3" s="219"/>
      <c r="K3" s="219"/>
      <c r="L3" s="219"/>
      <c r="M3" s="219"/>
      <c r="N3" s="219"/>
      <c r="O3" s="227"/>
      <c r="P3" s="218" t="s">
        <v>232</v>
      </c>
      <c r="Q3" s="219"/>
      <c r="R3" s="219"/>
      <c r="S3" s="219"/>
      <c r="T3" s="219"/>
      <c r="U3" s="219"/>
      <c r="V3" s="219"/>
      <c r="W3" s="219"/>
      <c r="X3" s="219"/>
      <c r="Y3" s="219"/>
      <c r="Z3" s="219"/>
      <c r="AA3" s="219"/>
      <c r="AB3" s="215" t="s">
        <v>42</v>
      </c>
      <c r="AC3" s="216"/>
    </row>
    <row r="4" spans="1:29" ht="11.45" customHeight="1" x14ac:dyDescent="0.2">
      <c r="A4" s="232"/>
      <c r="B4" s="219"/>
      <c r="C4" s="219" t="s">
        <v>49</v>
      </c>
      <c r="D4" s="219"/>
      <c r="E4" s="219" t="s">
        <v>50</v>
      </c>
      <c r="F4" s="219"/>
      <c r="G4" s="219" t="s">
        <v>60</v>
      </c>
      <c r="H4" s="219"/>
      <c r="I4" s="219" t="s">
        <v>45</v>
      </c>
      <c r="J4" s="219"/>
      <c r="K4" s="219"/>
      <c r="L4" s="219"/>
      <c r="M4" s="219" t="s">
        <v>61</v>
      </c>
      <c r="N4" s="219"/>
      <c r="O4" s="227" t="s">
        <v>62</v>
      </c>
      <c r="P4" s="218" t="s">
        <v>46</v>
      </c>
      <c r="Q4" s="219"/>
      <c r="R4" s="219"/>
      <c r="S4" s="219"/>
      <c r="T4" s="219" t="s">
        <v>47</v>
      </c>
      <c r="U4" s="219"/>
      <c r="V4" s="219"/>
      <c r="W4" s="219"/>
      <c r="X4" s="219" t="s">
        <v>48</v>
      </c>
      <c r="Y4" s="219"/>
      <c r="Z4" s="219"/>
      <c r="AA4" s="219"/>
      <c r="AB4" s="237" t="s">
        <v>233</v>
      </c>
      <c r="AC4" s="238"/>
    </row>
    <row r="5" spans="1:29" ht="11.45" customHeight="1" x14ac:dyDescent="0.2">
      <c r="A5" s="232"/>
      <c r="B5" s="219"/>
      <c r="C5" s="219"/>
      <c r="D5" s="219"/>
      <c r="E5" s="219"/>
      <c r="F5" s="219"/>
      <c r="G5" s="219"/>
      <c r="H5" s="219"/>
      <c r="I5" s="219"/>
      <c r="J5" s="219"/>
      <c r="K5" s="219"/>
      <c r="L5" s="219"/>
      <c r="M5" s="219"/>
      <c r="N5" s="219"/>
      <c r="O5" s="227"/>
      <c r="P5" s="218"/>
      <c r="Q5" s="219"/>
      <c r="R5" s="219"/>
      <c r="S5" s="219"/>
      <c r="T5" s="219"/>
      <c r="U5" s="219"/>
      <c r="V5" s="219"/>
      <c r="W5" s="219"/>
      <c r="X5" s="219"/>
      <c r="Y5" s="219"/>
      <c r="Z5" s="219"/>
      <c r="AA5" s="219"/>
      <c r="AB5" s="239"/>
      <c r="AC5" s="238"/>
    </row>
    <row r="6" spans="1:29" ht="11.45" customHeight="1" x14ac:dyDescent="0.2">
      <c r="A6" s="232"/>
      <c r="B6" s="219"/>
      <c r="C6" s="219"/>
      <c r="D6" s="219"/>
      <c r="E6" s="219"/>
      <c r="F6" s="219"/>
      <c r="G6" s="219"/>
      <c r="H6" s="219"/>
      <c r="I6" s="219" t="s">
        <v>51</v>
      </c>
      <c r="J6" s="219"/>
      <c r="K6" s="219" t="s">
        <v>52</v>
      </c>
      <c r="L6" s="219"/>
      <c r="M6" s="219"/>
      <c r="N6" s="219"/>
      <c r="O6" s="227"/>
      <c r="P6" s="218" t="s">
        <v>53</v>
      </c>
      <c r="Q6" s="219"/>
      <c r="R6" s="219" t="s">
        <v>61</v>
      </c>
      <c r="S6" s="219"/>
      <c r="T6" s="219" t="s">
        <v>53</v>
      </c>
      <c r="U6" s="219"/>
      <c r="V6" s="219" t="s">
        <v>61</v>
      </c>
      <c r="W6" s="219"/>
      <c r="X6" s="219" t="s">
        <v>53</v>
      </c>
      <c r="Y6" s="219"/>
      <c r="Z6" s="219" t="s">
        <v>61</v>
      </c>
      <c r="AA6" s="219"/>
      <c r="AB6" s="239"/>
      <c r="AC6" s="238"/>
    </row>
    <row r="7" spans="1:29" ht="11.45" customHeight="1" x14ac:dyDescent="0.2">
      <c r="A7" s="232"/>
      <c r="B7" s="219"/>
      <c r="C7" s="219"/>
      <c r="D7" s="219"/>
      <c r="E7" s="219"/>
      <c r="F7" s="219"/>
      <c r="G7" s="219"/>
      <c r="H7" s="219"/>
      <c r="I7" s="219"/>
      <c r="J7" s="219"/>
      <c r="K7" s="219"/>
      <c r="L7" s="219"/>
      <c r="M7" s="219"/>
      <c r="N7" s="219"/>
      <c r="O7" s="227"/>
      <c r="P7" s="218"/>
      <c r="Q7" s="219"/>
      <c r="R7" s="219"/>
      <c r="S7" s="219"/>
      <c r="T7" s="219"/>
      <c r="U7" s="219"/>
      <c r="V7" s="219"/>
      <c r="W7" s="219"/>
      <c r="X7" s="219"/>
      <c r="Y7" s="219"/>
      <c r="Z7" s="219"/>
      <c r="AA7" s="219"/>
      <c r="AB7" s="239"/>
      <c r="AC7" s="238"/>
    </row>
    <row r="8" spans="1:29" ht="11.45" customHeight="1" x14ac:dyDescent="0.2">
      <c r="A8" s="232"/>
      <c r="B8" s="219"/>
      <c r="C8" s="219"/>
      <c r="D8" s="219"/>
      <c r="E8" s="219"/>
      <c r="F8" s="219"/>
      <c r="G8" s="219"/>
      <c r="H8" s="219"/>
      <c r="I8" s="219"/>
      <c r="J8" s="219"/>
      <c r="K8" s="219"/>
      <c r="L8" s="219"/>
      <c r="M8" s="219"/>
      <c r="N8" s="219"/>
      <c r="O8" s="227"/>
      <c r="P8" s="218"/>
      <c r="Q8" s="219"/>
      <c r="R8" s="219"/>
      <c r="S8" s="219"/>
      <c r="T8" s="219"/>
      <c r="U8" s="219"/>
      <c r="V8" s="219"/>
      <c r="W8" s="219"/>
      <c r="X8" s="219"/>
      <c r="Y8" s="219"/>
      <c r="Z8" s="219"/>
      <c r="AA8" s="219"/>
      <c r="AB8" s="239"/>
      <c r="AC8" s="238"/>
    </row>
    <row r="9" spans="1:29" ht="11.45" customHeight="1" x14ac:dyDescent="0.2">
      <c r="A9" s="232"/>
      <c r="B9" s="219"/>
      <c r="C9" s="219"/>
      <c r="D9" s="219"/>
      <c r="E9" s="219"/>
      <c r="F9" s="219"/>
      <c r="G9" s="219" t="s">
        <v>38</v>
      </c>
      <c r="H9" s="219"/>
      <c r="I9" s="219"/>
      <c r="J9" s="219"/>
      <c r="K9" s="219"/>
      <c r="L9" s="219"/>
      <c r="M9" s="219" t="s">
        <v>231</v>
      </c>
      <c r="N9" s="219"/>
      <c r="O9" s="227"/>
      <c r="P9" s="218" t="s">
        <v>38</v>
      </c>
      <c r="Q9" s="219"/>
      <c r="R9" s="219" t="s">
        <v>231</v>
      </c>
      <c r="S9" s="219"/>
      <c r="T9" s="219" t="s">
        <v>38</v>
      </c>
      <c r="U9" s="219"/>
      <c r="V9" s="219" t="s">
        <v>231</v>
      </c>
      <c r="W9" s="219"/>
      <c r="X9" s="219" t="s">
        <v>38</v>
      </c>
      <c r="Y9" s="219"/>
      <c r="Z9" s="219" t="s">
        <v>231</v>
      </c>
      <c r="AA9" s="219"/>
      <c r="AB9" s="215" t="s">
        <v>162</v>
      </c>
      <c r="AC9" s="216"/>
    </row>
    <row r="10" spans="1:29" ht="11.45" customHeight="1" x14ac:dyDescent="0.2">
      <c r="A10" s="232"/>
      <c r="B10" s="219"/>
      <c r="C10" s="219" t="s">
        <v>55</v>
      </c>
      <c r="D10" s="219"/>
      <c r="E10" s="219" t="s">
        <v>56</v>
      </c>
      <c r="F10" s="219"/>
      <c r="G10" s="219" t="s">
        <v>55</v>
      </c>
      <c r="H10" s="219"/>
      <c r="I10" s="219"/>
      <c r="J10" s="219"/>
      <c r="K10" s="219"/>
      <c r="L10" s="219"/>
      <c r="M10" s="219"/>
      <c r="N10" s="219"/>
      <c r="O10" s="227"/>
      <c r="P10" s="218" t="s">
        <v>55</v>
      </c>
      <c r="Q10" s="219"/>
      <c r="R10" s="219"/>
      <c r="S10" s="219"/>
      <c r="T10" s="219"/>
      <c r="U10" s="219"/>
      <c r="V10" s="219"/>
      <c r="W10" s="219"/>
      <c r="X10" s="219"/>
      <c r="Y10" s="219"/>
      <c r="Z10" s="219"/>
      <c r="AA10" s="219"/>
      <c r="AB10" s="219"/>
      <c r="AC10" s="227"/>
    </row>
    <row r="11" spans="1:29" s="41" customFormat="1" ht="11.45" customHeight="1" x14ac:dyDescent="0.2">
      <c r="A11" s="37">
        <v>1</v>
      </c>
      <c r="B11" s="38">
        <v>2</v>
      </c>
      <c r="C11" s="217">
        <v>3</v>
      </c>
      <c r="D11" s="217"/>
      <c r="E11" s="217">
        <v>4</v>
      </c>
      <c r="F11" s="217"/>
      <c r="G11" s="217">
        <v>6</v>
      </c>
      <c r="H11" s="217"/>
      <c r="I11" s="217">
        <v>7</v>
      </c>
      <c r="J11" s="217"/>
      <c r="K11" s="217">
        <v>8</v>
      </c>
      <c r="L11" s="217"/>
      <c r="M11" s="217">
        <v>9</v>
      </c>
      <c r="N11" s="217"/>
      <c r="O11" s="118">
        <v>10</v>
      </c>
      <c r="P11" s="220">
        <v>11</v>
      </c>
      <c r="Q11" s="217"/>
      <c r="R11" s="217">
        <v>12</v>
      </c>
      <c r="S11" s="217"/>
      <c r="T11" s="217">
        <v>13</v>
      </c>
      <c r="U11" s="217"/>
      <c r="V11" s="217">
        <v>14</v>
      </c>
      <c r="W11" s="217"/>
      <c r="X11" s="217">
        <v>15</v>
      </c>
      <c r="Y11" s="217"/>
      <c r="Z11" s="217">
        <v>16</v>
      </c>
      <c r="AA11" s="217"/>
      <c r="AB11" s="213">
        <v>17</v>
      </c>
      <c r="AC11" s="214"/>
    </row>
    <row r="12" spans="1:29" s="103" customFormat="1" ht="20.100000000000001" customHeight="1" x14ac:dyDescent="0.2">
      <c r="A12" s="117" t="s">
        <v>43</v>
      </c>
      <c r="B12" s="102" t="s">
        <v>43</v>
      </c>
      <c r="C12" s="236" t="s">
        <v>31</v>
      </c>
      <c r="D12" s="235"/>
      <c r="E12" s="235"/>
      <c r="F12" s="235"/>
      <c r="G12" s="235"/>
      <c r="H12" s="235"/>
      <c r="I12" s="235"/>
      <c r="J12" s="235"/>
      <c r="K12" s="235"/>
      <c r="L12" s="235"/>
      <c r="M12" s="235"/>
      <c r="N12" s="235"/>
      <c r="O12" s="235"/>
      <c r="P12" s="235" t="s">
        <v>31</v>
      </c>
      <c r="Q12" s="235"/>
      <c r="R12" s="235"/>
      <c r="S12" s="235"/>
      <c r="T12" s="235"/>
      <c r="U12" s="235"/>
      <c r="V12" s="235"/>
      <c r="W12" s="235"/>
      <c r="X12" s="235"/>
      <c r="Y12" s="235"/>
      <c r="Z12" s="235"/>
      <c r="AA12" s="235"/>
      <c r="AB12" s="235"/>
      <c r="AC12" s="235"/>
    </row>
    <row r="13" spans="1:29" s="103" customFormat="1" ht="11.45" customHeight="1" x14ac:dyDescent="0.2">
      <c r="A13" s="40">
        <f>IF(E13&lt;&gt;"",COUNTA($E13:E$13),"")</f>
        <v>1</v>
      </c>
      <c r="B13" s="104" t="s">
        <v>65</v>
      </c>
      <c r="C13" s="159">
        <v>4.78</v>
      </c>
      <c r="D13" s="105" t="s">
        <v>115</v>
      </c>
      <c r="E13" s="161">
        <v>1342.7</v>
      </c>
      <c r="F13" s="105" t="s">
        <v>115</v>
      </c>
      <c r="G13" s="161">
        <v>23.3</v>
      </c>
      <c r="H13" s="105" t="s">
        <v>115</v>
      </c>
      <c r="I13" s="161">
        <v>16.7</v>
      </c>
      <c r="J13" s="105" t="s">
        <v>115</v>
      </c>
      <c r="K13" s="161">
        <v>6.6</v>
      </c>
      <c r="L13" s="105" t="s">
        <v>115</v>
      </c>
      <c r="M13" s="161">
        <v>15.7</v>
      </c>
      <c r="N13" s="105" t="s">
        <v>115</v>
      </c>
      <c r="O13" s="161">
        <v>1.2</v>
      </c>
      <c r="P13" s="161">
        <v>4.2</v>
      </c>
      <c r="Q13" s="105" t="s">
        <v>115</v>
      </c>
      <c r="R13" s="161">
        <v>2.5</v>
      </c>
      <c r="S13" s="105" t="s">
        <v>115</v>
      </c>
      <c r="T13" s="161">
        <v>13.6</v>
      </c>
      <c r="U13" s="105" t="s">
        <v>115</v>
      </c>
      <c r="V13" s="161">
        <v>12</v>
      </c>
      <c r="W13" s="105" t="s">
        <v>115</v>
      </c>
      <c r="X13" s="161">
        <v>5.4</v>
      </c>
      <c r="Y13" s="105" t="s">
        <v>115</v>
      </c>
      <c r="Z13" s="161">
        <v>1.2</v>
      </c>
      <c r="AA13" s="105" t="s">
        <v>114</v>
      </c>
      <c r="AB13" s="165">
        <v>261.89999999999998</v>
      </c>
      <c r="AC13" s="164" t="s">
        <v>115</v>
      </c>
    </row>
    <row r="14" spans="1:29" s="103" customFormat="1" ht="3" customHeight="1" x14ac:dyDescent="0.2">
      <c r="A14" s="40" t="str">
        <f>IF(E14&lt;&gt;"",COUNTA($E$13:E14),"")</f>
        <v/>
      </c>
      <c r="B14" s="107"/>
      <c r="C14" s="160"/>
      <c r="D14" s="108"/>
      <c r="E14" s="162"/>
      <c r="F14" s="108"/>
      <c r="G14" s="162"/>
      <c r="H14" s="108"/>
      <c r="I14" s="162"/>
      <c r="J14" s="108"/>
      <c r="K14" s="162"/>
      <c r="L14" s="108"/>
      <c r="M14" s="162"/>
      <c r="N14" s="108"/>
      <c r="O14" s="162"/>
      <c r="P14" s="162"/>
      <c r="Q14" s="108"/>
      <c r="R14" s="162"/>
      <c r="S14" s="108"/>
      <c r="T14" s="162"/>
      <c r="U14" s="108"/>
      <c r="V14" s="162"/>
      <c r="W14" s="108"/>
      <c r="X14" s="162"/>
      <c r="Y14" s="108"/>
      <c r="Z14" s="162"/>
      <c r="AA14" s="108"/>
      <c r="AB14" s="162"/>
    </row>
    <row r="15" spans="1:29" s="103" customFormat="1" ht="11.45" customHeight="1" x14ac:dyDescent="0.2">
      <c r="A15" s="40">
        <f>IF(E15&lt;&gt;"",COUNTA($E$13:E15),"")</f>
        <v>2</v>
      </c>
      <c r="B15" s="107" t="s">
        <v>133</v>
      </c>
      <c r="C15" s="160">
        <v>0.3</v>
      </c>
      <c r="D15" s="109" t="s">
        <v>114</v>
      </c>
      <c r="E15" s="162">
        <v>0.5</v>
      </c>
      <c r="F15" s="109" t="s">
        <v>112</v>
      </c>
      <c r="G15" s="162">
        <v>1</v>
      </c>
      <c r="H15" s="109" t="s">
        <v>114</v>
      </c>
      <c r="I15" s="162">
        <v>0.6</v>
      </c>
      <c r="J15" s="109" t="s">
        <v>114</v>
      </c>
      <c r="K15" s="162">
        <v>0.4</v>
      </c>
      <c r="L15" s="109" t="s">
        <v>114</v>
      </c>
      <c r="M15" s="162">
        <v>0.8</v>
      </c>
      <c r="N15" s="109" t="s">
        <v>114</v>
      </c>
      <c r="O15" s="162">
        <v>163.69999999999999</v>
      </c>
      <c r="P15" s="162">
        <v>0.3</v>
      </c>
      <c r="Q15" s="109" t="s">
        <v>112</v>
      </c>
      <c r="R15" s="162">
        <v>0.1</v>
      </c>
      <c r="S15" s="109" t="s">
        <v>112</v>
      </c>
      <c r="T15" s="162">
        <v>0.7</v>
      </c>
      <c r="U15" s="109" t="s">
        <v>114</v>
      </c>
      <c r="V15" s="162">
        <v>0.6</v>
      </c>
      <c r="W15" s="109" t="s">
        <v>114</v>
      </c>
      <c r="X15" s="162">
        <v>0</v>
      </c>
      <c r="Y15" s="109" t="s">
        <v>115</v>
      </c>
      <c r="Z15" s="162">
        <v>0</v>
      </c>
      <c r="AA15" s="109" t="s">
        <v>115</v>
      </c>
      <c r="AB15" s="162">
        <v>5.4</v>
      </c>
      <c r="AC15" s="103" t="s">
        <v>115</v>
      </c>
    </row>
    <row r="16" spans="1:29" s="103" customFormat="1" ht="11.45" customHeight="1" x14ac:dyDescent="0.2">
      <c r="A16" s="40">
        <f>IF(E16&lt;&gt;"",COUNTA($E$13:E16),"")</f>
        <v>3</v>
      </c>
      <c r="B16" s="107" t="s">
        <v>134</v>
      </c>
      <c r="C16" s="160">
        <v>0.61</v>
      </c>
      <c r="D16" s="109" t="s">
        <v>114</v>
      </c>
      <c r="E16" s="162">
        <v>4.5</v>
      </c>
      <c r="F16" s="109" t="s">
        <v>114</v>
      </c>
      <c r="G16" s="162">
        <v>1.2</v>
      </c>
      <c r="H16" s="109" t="s">
        <v>112</v>
      </c>
      <c r="I16" s="162">
        <v>0.8</v>
      </c>
      <c r="J16" s="109" t="s">
        <v>112</v>
      </c>
      <c r="K16" s="162">
        <v>0.4</v>
      </c>
      <c r="L16" s="109" t="s">
        <v>112</v>
      </c>
      <c r="M16" s="162">
        <v>0.6</v>
      </c>
      <c r="N16" s="109" t="s">
        <v>113</v>
      </c>
      <c r="O16" s="162">
        <v>13.4</v>
      </c>
      <c r="P16" s="162">
        <v>0.6</v>
      </c>
      <c r="Q16" s="109" t="s">
        <v>114</v>
      </c>
      <c r="R16" s="162">
        <v>0.2</v>
      </c>
      <c r="S16" s="109" t="s">
        <v>112</v>
      </c>
      <c r="T16" s="162" t="s">
        <v>12</v>
      </c>
      <c r="U16" s="109" t="s">
        <v>116</v>
      </c>
      <c r="V16" s="162" t="s">
        <v>12</v>
      </c>
      <c r="W16" s="109" t="s">
        <v>116</v>
      </c>
      <c r="X16" s="162">
        <v>0.1</v>
      </c>
      <c r="Y16" s="109" t="s">
        <v>114</v>
      </c>
      <c r="Z16" s="162">
        <v>0</v>
      </c>
      <c r="AA16" s="109" t="s">
        <v>115</v>
      </c>
      <c r="AB16" s="162">
        <v>3.6</v>
      </c>
      <c r="AC16" s="103" t="s">
        <v>112</v>
      </c>
    </row>
    <row r="17" spans="1:29" s="103" customFormat="1" ht="11.45" customHeight="1" x14ac:dyDescent="0.2">
      <c r="A17" s="40">
        <f>IF(E17&lt;&gt;"",COUNTA($E$13:E17),"")</f>
        <v>4</v>
      </c>
      <c r="B17" s="107" t="s">
        <v>135</v>
      </c>
      <c r="C17" s="160">
        <v>0.55000000000000004</v>
      </c>
      <c r="D17" s="109" t="s">
        <v>114</v>
      </c>
      <c r="E17" s="162">
        <v>7.9</v>
      </c>
      <c r="F17" s="109" t="s">
        <v>114</v>
      </c>
      <c r="G17" s="162">
        <v>0.9</v>
      </c>
      <c r="H17" s="109" t="s">
        <v>114</v>
      </c>
      <c r="I17" s="162">
        <v>0.6</v>
      </c>
      <c r="J17" s="109" t="s">
        <v>114</v>
      </c>
      <c r="K17" s="162">
        <v>0.3</v>
      </c>
      <c r="L17" s="109" t="s">
        <v>112</v>
      </c>
      <c r="M17" s="162">
        <v>0.4</v>
      </c>
      <c r="N17" s="109" t="s">
        <v>114</v>
      </c>
      <c r="O17" s="162">
        <v>5</v>
      </c>
      <c r="P17" s="162">
        <v>0.6</v>
      </c>
      <c r="Q17" s="109" t="s">
        <v>114</v>
      </c>
      <c r="R17" s="162">
        <v>0.2</v>
      </c>
      <c r="S17" s="109" t="s">
        <v>112</v>
      </c>
      <c r="T17" s="162">
        <v>0.2</v>
      </c>
      <c r="U17" s="109" t="s">
        <v>112</v>
      </c>
      <c r="V17" s="162">
        <v>0.2</v>
      </c>
      <c r="W17" s="109" t="s">
        <v>112</v>
      </c>
      <c r="X17" s="162">
        <v>0.1</v>
      </c>
      <c r="Y17" s="109" t="s">
        <v>114</v>
      </c>
      <c r="Z17" s="162">
        <v>0</v>
      </c>
      <c r="AA17" s="109" t="s">
        <v>113</v>
      </c>
      <c r="AB17" s="162">
        <v>3.6</v>
      </c>
      <c r="AC17" s="103" t="s">
        <v>113</v>
      </c>
    </row>
    <row r="18" spans="1:29" s="103" customFormat="1" ht="11.45" customHeight="1" x14ac:dyDescent="0.2">
      <c r="A18" s="40">
        <f>IF(E18&lt;&gt;"",COUNTA($E$13:E18),"")</f>
        <v>5</v>
      </c>
      <c r="B18" s="107" t="s">
        <v>136</v>
      </c>
      <c r="C18" s="160">
        <v>0.66</v>
      </c>
      <c r="D18" s="109" t="s">
        <v>114</v>
      </c>
      <c r="E18" s="162">
        <v>21.6</v>
      </c>
      <c r="F18" s="109" t="s">
        <v>114</v>
      </c>
      <c r="G18" s="162">
        <v>1.5</v>
      </c>
      <c r="H18" s="109" t="s">
        <v>112</v>
      </c>
      <c r="I18" s="162">
        <v>1</v>
      </c>
      <c r="J18" s="109" t="s">
        <v>112</v>
      </c>
      <c r="K18" s="162">
        <v>0.5</v>
      </c>
      <c r="L18" s="109" t="s">
        <v>112</v>
      </c>
      <c r="M18" s="162">
        <v>0.9</v>
      </c>
      <c r="N18" s="109" t="s">
        <v>112</v>
      </c>
      <c r="O18" s="162">
        <v>4.2</v>
      </c>
      <c r="P18" s="162">
        <v>0.7</v>
      </c>
      <c r="Q18" s="109" t="s">
        <v>112</v>
      </c>
      <c r="R18" s="162">
        <v>0.4</v>
      </c>
      <c r="S18" s="109" t="s">
        <v>112</v>
      </c>
      <c r="T18" s="162">
        <v>0.6</v>
      </c>
      <c r="U18" s="109" t="s">
        <v>112</v>
      </c>
      <c r="V18" s="162">
        <v>0.5</v>
      </c>
      <c r="W18" s="109" t="s">
        <v>113</v>
      </c>
      <c r="X18" s="162" t="s">
        <v>12</v>
      </c>
      <c r="Y18" s="109" t="s">
        <v>116</v>
      </c>
      <c r="Z18" s="162" t="s">
        <v>12</v>
      </c>
      <c r="AA18" s="109" t="s">
        <v>116</v>
      </c>
      <c r="AB18" s="162" t="s">
        <v>12</v>
      </c>
      <c r="AC18" s="103" t="s">
        <v>116</v>
      </c>
    </row>
    <row r="19" spans="1:29" s="103" customFormat="1" ht="11.45" customHeight="1" x14ac:dyDescent="0.2">
      <c r="A19" s="40">
        <f>IF(E19&lt;&gt;"",COUNTA($E$13:E19),"")</f>
        <v>6</v>
      </c>
      <c r="B19" s="107" t="s">
        <v>137</v>
      </c>
      <c r="C19" s="160">
        <v>0.42</v>
      </c>
      <c r="D19" s="109" t="s">
        <v>114</v>
      </c>
      <c r="E19" s="162">
        <v>30.8</v>
      </c>
      <c r="F19" s="109" t="s">
        <v>114</v>
      </c>
      <c r="G19" s="162">
        <v>0.9</v>
      </c>
      <c r="H19" s="109" t="s">
        <v>112</v>
      </c>
      <c r="I19" s="162">
        <v>0.6</v>
      </c>
      <c r="J19" s="109" t="s">
        <v>112</v>
      </c>
      <c r="K19" s="162">
        <v>0.3</v>
      </c>
      <c r="L19" s="109" t="s">
        <v>112</v>
      </c>
      <c r="M19" s="162">
        <v>0.5</v>
      </c>
      <c r="N19" s="109" t="s">
        <v>112</v>
      </c>
      <c r="O19" s="162">
        <v>1.6</v>
      </c>
      <c r="P19" s="162">
        <v>0.4</v>
      </c>
      <c r="Q19" s="109" t="s">
        <v>112</v>
      </c>
      <c r="R19" s="162">
        <v>0.2</v>
      </c>
      <c r="S19" s="109" t="s">
        <v>112</v>
      </c>
      <c r="T19" s="162">
        <v>0.4</v>
      </c>
      <c r="U19" s="109" t="s">
        <v>112</v>
      </c>
      <c r="V19" s="162">
        <v>0.2</v>
      </c>
      <c r="W19" s="109" t="s">
        <v>113</v>
      </c>
      <c r="X19" s="162">
        <v>0.1</v>
      </c>
      <c r="Y19" s="109" t="s">
        <v>113</v>
      </c>
      <c r="Z19" s="162" t="s">
        <v>12</v>
      </c>
      <c r="AA19" s="109" t="s">
        <v>116</v>
      </c>
      <c r="AB19" s="162">
        <v>8.1999999999999993</v>
      </c>
      <c r="AC19" s="103" t="s">
        <v>112</v>
      </c>
    </row>
    <row r="20" spans="1:29" s="103" customFormat="1" ht="11.45" customHeight="1" x14ac:dyDescent="0.2">
      <c r="A20" s="40">
        <f>IF(E20&lt;&gt;"",COUNTA($E$13:E20),"")</f>
        <v>7</v>
      </c>
      <c r="B20" s="107" t="s">
        <v>138</v>
      </c>
      <c r="C20" s="160">
        <v>0.53</v>
      </c>
      <c r="D20" s="109" t="s">
        <v>115</v>
      </c>
      <c r="E20" s="162">
        <v>77.099999999999994</v>
      </c>
      <c r="F20" s="109" t="s">
        <v>115</v>
      </c>
      <c r="G20" s="162">
        <v>1.5</v>
      </c>
      <c r="H20" s="109" t="s">
        <v>115</v>
      </c>
      <c r="I20" s="162">
        <v>1.1000000000000001</v>
      </c>
      <c r="J20" s="109" t="s">
        <v>115</v>
      </c>
      <c r="K20" s="162">
        <v>0.5</v>
      </c>
      <c r="L20" s="109" t="s">
        <v>115</v>
      </c>
      <c r="M20" s="162">
        <v>1</v>
      </c>
      <c r="N20" s="109" t="s">
        <v>115</v>
      </c>
      <c r="O20" s="162">
        <v>1.2</v>
      </c>
      <c r="P20" s="162">
        <v>0.5</v>
      </c>
      <c r="Q20" s="109" t="s">
        <v>114</v>
      </c>
      <c r="R20" s="162">
        <v>0.4</v>
      </c>
      <c r="S20" s="109" t="s">
        <v>114</v>
      </c>
      <c r="T20" s="162">
        <v>0.7</v>
      </c>
      <c r="U20" s="109" t="s">
        <v>114</v>
      </c>
      <c r="V20" s="162">
        <v>0.5</v>
      </c>
      <c r="W20" s="109" t="s">
        <v>114</v>
      </c>
      <c r="X20" s="162">
        <v>0.3</v>
      </c>
      <c r="Y20" s="109" t="s">
        <v>114</v>
      </c>
      <c r="Z20" s="162">
        <v>0.1</v>
      </c>
      <c r="AA20" s="109" t="s">
        <v>114</v>
      </c>
      <c r="AB20" s="166">
        <v>14.9</v>
      </c>
      <c r="AC20" s="163" t="s">
        <v>112</v>
      </c>
    </row>
    <row r="21" spans="1:29" s="103" customFormat="1" ht="11.45" customHeight="1" x14ac:dyDescent="0.2">
      <c r="A21" s="40">
        <f>IF(E21&lt;&gt;"",COUNTA($E$13:E21),"")</f>
        <v>8</v>
      </c>
      <c r="B21" s="107" t="s">
        <v>139</v>
      </c>
      <c r="C21" s="160">
        <v>0.83</v>
      </c>
      <c r="D21" s="109" t="s">
        <v>115</v>
      </c>
      <c r="E21" s="162">
        <v>269.60000000000002</v>
      </c>
      <c r="F21" s="109" t="s">
        <v>115</v>
      </c>
      <c r="G21" s="162">
        <v>4.3</v>
      </c>
      <c r="H21" s="109" t="s">
        <v>115</v>
      </c>
      <c r="I21" s="162">
        <v>3.1</v>
      </c>
      <c r="J21" s="109" t="s">
        <v>115</v>
      </c>
      <c r="K21" s="162">
        <v>1.2</v>
      </c>
      <c r="L21" s="109" t="s">
        <v>114</v>
      </c>
      <c r="M21" s="162">
        <v>2.7</v>
      </c>
      <c r="N21" s="109" t="s">
        <v>115</v>
      </c>
      <c r="O21" s="162">
        <v>1</v>
      </c>
      <c r="P21" s="162">
        <v>0.7</v>
      </c>
      <c r="Q21" s="109" t="s">
        <v>115</v>
      </c>
      <c r="R21" s="162">
        <v>0.6</v>
      </c>
      <c r="S21" s="109" t="s">
        <v>115</v>
      </c>
      <c r="T21" s="162">
        <v>2.2000000000000002</v>
      </c>
      <c r="U21" s="109" t="s">
        <v>114</v>
      </c>
      <c r="V21" s="162">
        <v>1.9</v>
      </c>
      <c r="W21" s="109" t="s">
        <v>114</v>
      </c>
      <c r="X21" s="162">
        <v>1.4</v>
      </c>
      <c r="Y21" s="109" t="s">
        <v>114</v>
      </c>
      <c r="Z21" s="162">
        <v>0.2</v>
      </c>
      <c r="AA21" s="109" t="s">
        <v>114</v>
      </c>
      <c r="AB21" s="166">
        <v>58.1</v>
      </c>
      <c r="AC21" s="163" t="s">
        <v>114</v>
      </c>
    </row>
    <row r="22" spans="1:29" s="103" customFormat="1" ht="11.45" customHeight="1" x14ac:dyDescent="0.2">
      <c r="A22" s="40">
        <f>IF(E22&lt;&gt;"",COUNTA($E$13:E22),"")</f>
        <v>9</v>
      </c>
      <c r="B22" s="107" t="s">
        <v>311</v>
      </c>
      <c r="C22" s="160">
        <v>0.53</v>
      </c>
      <c r="D22" s="109" t="s">
        <v>115</v>
      </c>
      <c r="E22" s="162">
        <v>376.5</v>
      </c>
      <c r="F22" s="109" t="s">
        <v>115</v>
      </c>
      <c r="G22" s="162">
        <v>4.5999999999999996</v>
      </c>
      <c r="H22" s="109" t="s">
        <v>115</v>
      </c>
      <c r="I22" s="162">
        <v>3.5</v>
      </c>
      <c r="J22" s="109" t="s">
        <v>115</v>
      </c>
      <c r="K22" s="162">
        <v>1</v>
      </c>
      <c r="L22" s="109" t="s">
        <v>115</v>
      </c>
      <c r="M22" s="162">
        <v>3.2</v>
      </c>
      <c r="N22" s="109" t="s">
        <v>115</v>
      </c>
      <c r="O22" s="162">
        <v>0.8</v>
      </c>
      <c r="P22" s="162">
        <v>0.3</v>
      </c>
      <c r="Q22" s="109" t="s">
        <v>114</v>
      </c>
      <c r="R22" s="162">
        <v>0.2</v>
      </c>
      <c r="S22" s="109" t="s">
        <v>114</v>
      </c>
      <c r="T22" s="162">
        <v>2.8</v>
      </c>
      <c r="U22" s="109" t="s">
        <v>115</v>
      </c>
      <c r="V22" s="162">
        <v>2.5</v>
      </c>
      <c r="W22" s="109" t="s">
        <v>115</v>
      </c>
      <c r="X22" s="162">
        <v>1.5</v>
      </c>
      <c r="Y22" s="109" t="s">
        <v>114</v>
      </c>
      <c r="Z22" s="162">
        <v>0.4</v>
      </c>
      <c r="AA22" s="109" t="s">
        <v>115</v>
      </c>
      <c r="AB22" s="162">
        <v>53.4</v>
      </c>
      <c r="AC22" s="103" t="s">
        <v>114</v>
      </c>
    </row>
    <row r="23" spans="1:29" s="103" customFormat="1" ht="11.45" customHeight="1" x14ac:dyDescent="0.2">
      <c r="A23" s="40">
        <f>IF(E23&lt;&gt;"",COUNTA($E$13:E23),"")</f>
        <v>10</v>
      </c>
      <c r="B23" s="107" t="s">
        <v>312</v>
      </c>
      <c r="C23" s="160">
        <v>0.36</v>
      </c>
      <c r="D23" s="109" t="s">
        <v>115</v>
      </c>
      <c r="E23" s="162">
        <v>554.20000000000005</v>
      </c>
      <c r="F23" s="109" t="s">
        <v>115</v>
      </c>
      <c r="G23" s="162">
        <v>7.3</v>
      </c>
      <c r="H23" s="109" t="s">
        <v>115</v>
      </c>
      <c r="I23" s="162">
        <v>5.4</v>
      </c>
      <c r="J23" s="109" t="s">
        <v>115</v>
      </c>
      <c r="K23" s="162">
        <v>2</v>
      </c>
      <c r="L23" s="109" t="s">
        <v>115</v>
      </c>
      <c r="M23" s="162">
        <v>5.7</v>
      </c>
      <c r="N23" s="109" t="s">
        <v>115</v>
      </c>
      <c r="O23" s="162">
        <v>1</v>
      </c>
      <c r="P23" s="162">
        <v>0.1</v>
      </c>
      <c r="Q23" s="109" t="s">
        <v>115</v>
      </c>
      <c r="R23" s="162">
        <v>0.1</v>
      </c>
      <c r="S23" s="109" t="s">
        <v>115</v>
      </c>
      <c r="T23" s="162">
        <v>5.6</v>
      </c>
      <c r="U23" s="109" t="s">
        <v>115</v>
      </c>
      <c r="V23" s="162">
        <v>5.3</v>
      </c>
      <c r="W23" s="109" t="s">
        <v>115</v>
      </c>
      <c r="X23" s="162">
        <v>1.7</v>
      </c>
      <c r="Y23" s="109" t="s">
        <v>115</v>
      </c>
      <c r="Z23" s="162">
        <v>0.4</v>
      </c>
      <c r="AA23" s="109" t="s">
        <v>115</v>
      </c>
      <c r="AB23" s="162">
        <v>107.1</v>
      </c>
      <c r="AC23" s="103" t="s">
        <v>115</v>
      </c>
    </row>
    <row r="24" spans="1:29" s="106" customFormat="1" ht="39.950000000000003" customHeight="1" x14ac:dyDescent="0.2">
      <c r="A24" s="40" t="str">
        <f>IF(E24&lt;&gt;"",COUNTA($E$13:E24),"")</f>
        <v/>
      </c>
      <c r="B24" s="107" t="s">
        <v>43</v>
      </c>
      <c r="C24" s="233" t="s">
        <v>63</v>
      </c>
      <c r="D24" s="234"/>
      <c r="E24" s="234"/>
      <c r="F24" s="234"/>
      <c r="G24" s="234"/>
      <c r="H24" s="234"/>
      <c r="I24" s="234"/>
      <c r="J24" s="234"/>
      <c r="K24" s="234"/>
      <c r="L24" s="234"/>
      <c r="M24" s="234"/>
      <c r="N24" s="234"/>
      <c r="O24" s="234"/>
      <c r="P24" s="212" t="s">
        <v>63</v>
      </c>
      <c r="Q24" s="212"/>
      <c r="R24" s="212"/>
      <c r="S24" s="212"/>
      <c r="T24" s="212"/>
      <c r="U24" s="212"/>
      <c r="V24" s="212"/>
      <c r="W24" s="212"/>
      <c r="X24" s="212"/>
      <c r="Y24" s="212"/>
      <c r="Z24" s="212"/>
      <c r="AA24" s="212"/>
      <c r="AB24" s="212"/>
      <c r="AC24" s="212"/>
    </row>
    <row r="25" spans="1:29" s="106" customFormat="1" ht="11.45" customHeight="1" x14ac:dyDescent="0.2">
      <c r="A25" s="40">
        <f>IF(E25&lt;&gt;"",COUNTA($E$13:E25),"")</f>
        <v>11</v>
      </c>
      <c r="B25" s="104" t="s">
        <v>66</v>
      </c>
      <c r="C25" s="159">
        <v>2.99</v>
      </c>
      <c r="D25" s="105" t="s">
        <v>115</v>
      </c>
      <c r="E25" s="161">
        <v>413</v>
      </c>
      <c r="F25" s="105" t="s">
        <v>115</v>
      </c>
      <c r="G25" s="161">
        <v>8.8000000000000007</v>
      </c>
      <c r="H25" s="105" t="s">
        <v>115</v>
      </c>
      <c r="I25" s="161">
        <v>6.2</v>
      </c>
      <c r="J25" s="105" t="s">
        <v>115</v>
      </c>
      <c r="K25" s="161">
        <v>2.6</v>
      </c>
      <c r="L25" s="105" t="s">
        <v>115</v>
      </c>
      <c r="M25" s="161">
        <v>4.7</v>
      </c>
      <c r="N25" s="105" t="s">
        <v>115</v>
      </c>
      <c r="O25" s="161">
        <v>1.1000000000000001</v>
      </c>
      <c r="P25" s="161">
        <v>4.2</v>
      </c>
      <c r="Q25" s="105" t="s">
        <v>115</v>
      </c>
      <c r="R25" s="161">
        <v>2.5</v>
      </c>
      <c r="S25" s="105" t="s">
        <v>115</v>
      </c>
      <c r="T25" s="161">
        <v>1.9</v>
      </c>
      <c r="U25" s="105" t="s">
        <v>114</v>
      </c>
      <c r="V25" s="161">
        <v>1.6</v>
      </c>
      <c r="W25" s="105" t="s">
        <v>114</v>
      </c>
      <c r="X25" s="161">
        <v>2.7</v>
      </c>
      <c r="Y25" s="105" t="s">
        <v>115</v>
      </c>
      <c r="Z25" s="161">
        <v>0.6</v>
      </c>
      <c r="AA25" s="105" t="s">
        <v>115</v>
      </c>
      <c r="AB25" s="165">
        <v>52.6</v>
      </c>
      <c r="AC25" s="164" t="s">
        <v>114</v>
      </c>
    </row>
    <row r="26" spans="1:29" s="106" customFormat="1" ht="3" customHeight="1" x14ac:dyDescent="0.2">
      <c r="A26" s="40" t="str">
        <f>IF(E26&lt;&gt;"",COUNTA($E$13:E26),"")</f>
        <v/>
      </c>
      <c r="B26" s="107"/>
      <c r="C26" s="160"/>
      <c r="D26" s="154"/>
      <c r="E26" s="162"/>
      <c r="F26" s="154"/>
      <c r="G26" s="162"/>
      <c r="H26" s="154"/>
      <c r="I26" s="162"/>
      <c r="J26" s="154"/>
      <c r="K26" s="162"/>
      <c r="L26" s="154"/>
      <c r="M26" s="162"/>
      <c r="N26" s="154"/>
      <c r="O26" s="162"/>
      <c r="P26" s="162"/>
      <c r="Q26" s="154"/>
      <c r="R26" s="162"/>
      <c r="S26" s="154"/>
      <c r="T26" s="162"/>
      <c r="U26" s="154"/>
      <c r="V26" s="162"/>
      <c r="W26" s="154"/>
      <c r="X26" s="162"/>
      <c r="Y26" s="154"/>
      <c r="Z26" s="162"/>
      <c r="AA26" s="154"/>
      <c r="AB26" s="162"/>
    </row>
    <row r="27" spans="1:29" s="103" customFormat="1" ht="11.45" customHeight="1" x14ac:dyDescent="0.2">
      <c r="A27" s="40">
        <f>IF(E27&lt;&gt;"",COUNTA($E$13:E27),"")</f>
        <v>12</v>
      </c>
      <c r="B27" s="107" t="s">
        <v>133</v>
      </c>
      <c r="C27" s="160">
        <v>0.21</v>
      </c>
      <c r="D27" s="109" t="s">
        <v>114</v>
      </c>
      <c r="E27" s="162">
        <v>0.4</v>
      </c>
      <c r="F27" s="109" t="s">
        <v>112</v>
      </c>
      <c r="G27" s="162">
        <v>0.4</v>
      </c>
      <c r="H27" s="109" t="s">
        <v>112</v>
      </c>
      <c r="I27" s="162">
        <v>0.2</v>
      </c>
      <c r="J27" s="109" t="s">
        <v>112</v>
      </c>
      <c r="K27" s="162">
        <v>0.2</v>
      </c>
      <c r="L27" s="109" t="s">
        <v>112</v>
      </c>
      <c r="M27" s="162">
        <v>0.2</v>
      </c>
      <c r="N27" s="109" t="s">
        <v>112</v>
      </c>
      <c r="O27" s="162">
        <v>52.7</v>
      </c>
      <c r="P27" s="162">
        <v>0.3</v>
      </c>
      <c r="Q27" s="109" t="s">
        <v>112</v>
      </c>
      <c r="R27" s="162">
        <v>0.1</v>
      </c>
      <c r="S27" s="109" t="s">
        <v>112</v>
      </c>
      <c r="T27" s="162">
        <v>0.1</v>
      </c>
      <c r="U27" s="109" t="s">
        <v>113</v>
      </c>
      <c r="V27" s="162">
        <v>0.1</v>
      </c>
      <c r="W27" s="109" t="s">
        <v>112</v>
      </c>
      <c r="X27" s="162">
        <v>0</v>
      </c>
      <c r="Y27" s="109" t="s">
        <v>115</v>
      </c>
      <c r="Z27" s="162">
        <v>0</v>
      </c>
      <c r="AA27" s="109" t="s">
        <v>115</v>
      </c>
      <c r="AB27" s="162">
        <v>1</v>
      </c>
      <c r="AC27" s="103" t="s">
        <v>113</v>
      </c>
    </row>
    <row r="28" spans="1:29" s="103" customFormat="1" ht="11.45" customHeight="1" x14ac:dyDescent="0.2">
      <c r="A28" s="40">
        <f>IF(E28&lt;&gt;"",COUNTA($E$13:E28),"")</f>
        <v>13</v>
      </c>
      <c r="B28" s="107" t="s">
        <v>134</v>
      </c>
      <c r="C28" s="160">
        <v>0.52</v>
      </c>
      <c r="D28" s="109" t="s">
        <v>114</v>
      </c>
      <c r="E28" s="162">
        <v>3.8</v>
      </c>
      <c r="F28" s="109" t="s">
        <v>114</v>
      </c>
      <c r="G28" s="162">
        <v>0.7</v>
      </c>
      <c r="H28" s="109" t="s">
        <v>114</v>
      </c>
      <c r="I28" s="162">
        <v>0.5</v>
      </c>
      <c r="J28" s="109" t="s">
        <v>112</v>
      </c>
      <c r="K28" s="162">
        <v>0.2</v>
      </c>
      <c r="L28" s="109" t="s">
        <v>112</v>
      </c>
      <c r="M28" s="162">
        <v>0.3</v>
      </c>
      <c r="N28" s="109" t="s">
        <v>112</v>
      </c>
      <c r="O28" s="162">
        <v>7</v>
      </c>
      <c r="P28" s="162">
        <v>0.6</v>
      </c>
      <c r="Q28" s="109" t="s">
        <v>114</v>
      </c>
      <c r="R28" s="162">
        <v>0.2</v>
      </c>
      <c r="S28" s="109" t="s">
        <v>112</v>
      </c>
      <c r="T28" s="162" t="s">
        <v>12</v>
      </c>
      <c r="U28" s="109" t="s">
        <v>116</v>
      </c>
      <c r="V28" s="162" t="s">
        <v>12</v>
      </c>
      <c r="W28" s="109" t="s">
        <v>116</v>
      </c>
      <c r="X28" s="162" t="s">
        <v>12</v>
      </c>
      <c r="Y28" s="109" t="s">
        <v>116</v>
      </c>
      <c r="Z28" s="162" t="s">
        <v>12</v>
      </c>
      <c r="AA28" s="109" t="s">
        <v>116</v>
      </c>
      <c r="AB28" s="162">
        <v>1.3</v>
      </c>
      <c r="AC28" s="103" t="s">
        <v>112</v>
      </c>
    </row>
    <row r="29" spans="1:29" s="103" customFormat="1" ht="11.45" customHeight="1" x14ac:dyDescent="0.2">
      <c r="A29" s="40">
        <f>IF(E29&lt;&gt;"",COUNTA($E$13:E29),"")</f>
        <v>14</v>
      </c>
      <c r="B29" s="107" t="s">
        <v>135</v>
      </c>
      <c r="C29" s="160">
        <v>0.46</v>
      </c>
      <c r="D29" s="109" t="s">
        <v>114</v>
      </c>
      <c r="E29" s="162">
        <v>6.7</v>
      </c>
      <c r="F29" s="109" t="s">
        <v>114</v>
      </c>
      <c r="G29" s="162">
        <v>0.7</v>
      </c>
      <c r="H29" s="109" t="s">
        <v>114</v>
      </c>
      <c r="I29" s="162">
        <v>0.5</v>
      </c>
      <c r="J29" s="109" t="s">
        <v>112</v>
      </c>
      <c r="K29" s="162">
        <v>0.2</v>
      </c>
      <c r="L29" s="109" t="s">
        <v>112</v>
      </c>
      <c r="M29" s="162">
        <v>0.3</v>
      </c>
      <c r="N29" s="109" t="s">
        <v>112</v>
      </c>
      <c r="O29" s="162">
        <v>3.9</v>
      </c>
      <c r="P29" s="162">
        <v>0.6</v>
      </c>
      <c r="Q29" s="109" t="s">
        <v>114</v>
      </c>
      <c r="R29" s="162">
        <v>0.2</v>
      </c>
      <c r="S29" s="109" t="s">
        <v>112</v>
      </c>
      <c r="T29" s="162" t="s">
        <v>12</v>
      </c>
      <c r="U29" s="109" t="s">
        <v>116</v>
      </c>
      <c r="V29" s="162" t="s">
        <v>12</v>
      </c>
      <c r="W29" s="109" t="s">
        <v>116</v>
      </c>
      <c r="X29" s="162">
        <v>0</v>
      </c>
      <c r="Y29" s="109" t="s">
        <v>112</v>
      </c>
      <c r="Z29" s="162" t="s">
        <v>12</v>
      </c>
      <c r="AA29" s="109" t="s">
        <v>116</v>
      </c>
      <c r="AB29" s="162" t="s">
        <v>12</v>
      </c>
      <c r="AC29" s="103" t="s">
        <v>116</v>
      </c>
    </row>
    <row r="30" spans="1:29" s="103" customFormat="1" ht="11.45" customHeight="1" x14ac:dyDescent="0.2">
      <c r="A30" s="40">
        <f>IF(E30&lt;&gt;"",COUNTA($E$13:E30),"")</f>
        <v>15</v>
      </c>
      <c r="B30" s="107" t="s">
        <v>136</v>
      </c>
      <c r="C30" s="160">
        <v>0.5</v>
      </c>
      <c r="D30" s="109" t="s">
        <v>114</v>
      </c>
      <c r="E30" s="162">
        <v>16.399999999999999</v>
      </c>
      <c r="F30" s="109" t="s">
        <v>114</v>
      </c>
      <c r="G30" s="162">
        <v>0.8</v>
      </c>
      <c r="H30" s="109" t="s">
        <v>112</v>
      </c>
      <c r="I30" s="162">
        <v>0.6</v>
      </c>
      <c r="J30" s="109" t="s">
        <v>112</v>
      </c>
      <c r="K30" s="162">
        <v>0.3</v>
      </c>
      <c r="L30" s="109" t="s">
        <v>113</v>
      </c>
      <c r="M30" s="162">
        <v>0.5</v>
      </c>
      <c r="N30" s="109" t="s">
        <v>112</v>
      </c>
      <c r="O30" s="162">
        <v>2.8</v>
      </c>
      <c r="P30" s="162">
        <v>0.7</v>
      </c>
      <c r="Q30" s="109" t="s">
        <v>112</v>
      </c>
      <c r="R30" s="162">
        <v>0.4</v>
      </c>
      <c r="S30" s="109" t="s">
        <v>112</v>
      </c>
      <c r="T30" s="162" t="s">
        <v>12</v>
      </c>
      <c r="U30" s="109" t="s">
        <v>116</v>
      </c>
      <c r="V30" s="162" t="s">
        <v>12</v>
      </c>
      <c r="W30" s="109" t="s">
        <v>116</v>
      </c>
      <c r="X30" s="162" t="s">
        <v>12</v>
      </c>
      <c r="Y30" s="109" t="s">
        <v>116</v>
      </c>
      <c r="Z30" s="162" t="s">
        <v>12</v>
      </c>
      <c r="AA30" s="109" t="s">
        <v>116</v>
      </c>
      <c r="AB30" s="162" t="s">
        <v>12</v>
      </c>
      <c r="AC30" s="103" t="s">
        <v>116</v>
      </c>
    </row>
    <row r="31" spans="1:29" s="103" customFormat="1" ht="11.45" customHeight="1" x14ac:dyDescent="0.2">
      <c r="A31" s="40">
        <f>IF(E31&lt;&gt;"",COUNTA($E$13:E31),"")</f>
        <v>16</v>
      </c>
      <c r="B31" s="107" t="s">
        <v>137</v>
      </c>
      <c r="C31" s="160">
        <v>0.3</v>
      </c>
      <c r="D31" s="109" t="s">
        <v>114</v>
      </c>
      <c r="E31" s="162">
        <v>21.7</v>
      </c>
      <c r="F31" s="109" t="s">
        <v>114</v>
      </c>
      <c r="G31" s="162">
        <v>0.7</v>
      </c>
      <c r="H31" s="109" t="s">
        <v>112</v>
      </c>
      <c r="I31" s="162">
        <v>0.4</v>
      </c>
      <c r="J31" s="109" t="s">
        <v>112</v>
      </c>
      <c r="K31" s="162">
        <v>0.2</v>
      </c>
      <c r="L31" s="109" t="s">
        <v>112</v>
      </c>
      <c r="M31" s="162">
        <v>0.3</v>
      </c>
      <c r="N31" s="109" t="s">
        <v>113</v>
      </c>
      <c r="O31" s="162">
        <v>1.6</v>
      </c>
      <c r="P31" s="162">
        <v>0.4</v>
      </c>
      <c r="Q31" s="109" t="s">
        <v>112</v>
      </c>
      <c r="R31" s="162">
        <v>0.2</v>
      </c>
      <c r="S31" s="109" t="s">
        <v>112</v>
      </c>
      <c r="T31" s="162" t="s">
        <v>12</v>
      </c>
      <c r="U31" s="109" t="s">
        <v>116</v>
      </c>
      <c r="V31" s="162" t="s">
        <v>12</v>
      </c>
      <c r="W31" s="109" t="s">
        <v>116</v>
      </c>
      <c r="X31" s="162">
        <v>0.1</v>
      </c>
      <c r="Y31" s="109" t="s">
        <v>113</v>
      </c>
      <c r="Z31" s="162" t="s">
        <v>12</v>
      </c>
      <c r="AA31" s="109" t="s">
        <v>116</v>
      </c>
      <c r="AB31" s="162">
        <v>4.4000000000000004</v>
      </c>
      <c r="AC31" s="103" t="s">
        <v>113</v>
      </c>
    </row>
    <row r="32" spans="1:29" s="103" customFormat="1" ht="11.45" customHeight="1" x14ac:dyDescent="0.2">
      <c r="A32" s="40">
        <f>IF(E32&lt;&gt;"",COUNTA($E$13:E32),"")</f>
        <v>17</v>
      </c>
      <c r="B32" s="107" t="s">
        <v>138</v>
      </c>
      <c r="C32" s="160">
        <v>0.35</v>
      </c>
      <c r="D32" s="109" t="s">
        <v>115</v>
      </c>
      <c r="E32" s="162">
        <v>51.1</v>
      </c>
      <c r="F32" s="109" t="s">
        <v>115</v>
      </c>
      <c r="G32" s="162">
        <v>0.9</v>
      </c>
      <c r="H32" s="109" t="s">
        <v>115</v>
      </c>
      <c r="I32" s="162">
        <v>0.6</v>
      </c>
      <c r="J32" s="109" t="s">
        <v>115</v>
      </c>
      <c r="K32" s="162">
        <v>0.3</v>
      </c>
      <c r="L32" s="109" t="s">
        <v>114</v>
      </c>
      <c r="M32" s="162">
        <v>0.5</v>
      </c>
      <c r="N32" s="109" t="s">
        <v>114</v>
      </c>
      <c r="O32" s="162">
        <v>1</v>
      </c>
      <c r="P32" s="162">
        <v>0.5</v>
      </c>
      <c r="Q32" s="109" t="s">
        <v>114</v>
      </c>
      <c r="R32" s="162">
        <v>0.4</v>
      </c>
      <c r="S32" s="109" t="s">
        <v>114</v>
      </c>
      <c r="T32" s="162">
        <v>0.2</v>
      </c>
      <c r="U32" s="109" t="s">
        <v>114</v>
      </c>
      <c r="V32" s="162">
        <v>0.1</v>
      </c>
      <c r="W32" s="109" t="s">
        <v>114</v>
      </c>
      <c r="X32" s="162">
        <v>0.2</v>
      </c>
      <c r="Y32" s="109" t="s">
        <v>114</v>
      </c>
      <c r="Z32" s="162">
        <v>0</v>
      </c>
      <c r="AA32" s="109" t="s">
        <v>114</v>
      </c>
      <c r="AB32" s="166">
        <v>7</v>
      </c>
      <c r="AC32" s="163" t="s">
        <v>112</v>
      </c>
    </row>
    <row r="33" spans="1:29" s="103" customFormat="1" ht="11.45" customHeight="1" x14ac:dyDescent="0.2">
      <c r="A33" s="40">
        <f>IF(E33&lt;&gt;"",COUNTA($E$13:E33),"")</f>
        <v>18</v>
      </c>
      <c r="B33" s="107" t="s">
        <v>139</v>
      </c>
      <c r="C33" s="160">
        <v>0.43</v>
      </c>
      <c r="D33" s="109" t="s">
        <v>115</v>
      </c>
      <c r="E33" s="162">
        <v>135</v>
      </c>
      <c r="F33" s="109" t="s">
        <v>115</v>
      </c>
      <c r="G33" s="162">
        <v>2.2000000000000002</v>
      </c>
      <c r="H33" s="109" t="s">
        <v>115</v>
      </c>
      <c r="I33" s="162">
        <v>1.6</v>
      </c>
      <c r="J33" s="109" t="s">
        <v>115</v>
      </c>
      <c r="K33" s="162">
        <v>0.7</v>
      </c>
      <c r="L33" s="109" t="s">
        <v>115</v>
      </c>
      <c r="M33" s="162">
        <v>1.2</v>
      </c>
      <c r="N33" s="109" t="s">
        <v>115</v>
      </c>
      <c r="O33" s="162">
        <v>0.9</v>
      </c>
      <c r="P33" s="162">
        <v>0.7</v>
      </c>
      <c r="Q33" s="109" t="s">
        <v>115</v>
      </c>
      <c r="R33" s="162">
        <v>0.6</v>
      </c>
      <c r="S33" s="109" t="s">
        <v>115</v>
      </c>
      <c r="T33" s="162">
        <v>0.5</v>
      </c>
      <c r="U33" s="109" t="s">
        <v>114</v>
      </c>
      <c r="V33" s="162">
        <v>0.5</v>
      </c>
      <c r="W33" s="109" t="s">
        <v>114</v>
      </c>
      <c r="X33" s="162">
        <v>1</v>
      </c>
      <c r="Y33" s="109" t="s">
        <v>114</v>
      </c>
      <c r="Z33" s="162">
        <v>0.2</v>
      </c>
      <c r="AA33" s="109" t="s">
        <v>114</v>
      </c>
      <c r="AB33" s="166">
        <v>17</v>
      </c>
      <c r="AC33" s="163" t="s">
        <v>113</v>
      </c>
    </row>
    <row r="34" spans="1:29" ht="11.45" customHeight="1" x14ac:dyDescent="0.2">
      <c r="A34" s="40">
        <f>IF(E34&lt;&gt;"",COUNTA($E$13:E34),"")</f>
        <v>19</v>
      </c>
      <c r="B34" s="107" t="s">
        <v>311</v>
      </c>
      <c r="C34" s="160">
        <v>0.16</v>
      </c>
      <c r="D34" s="109" t="s">
        <v>114</v>
      </c>
      <c r="E34" s="162">
        <v>110.6</v>
      </c>
      <c r="F34" s="109" t="s">
        <v>114</v>
      </c>
      <c r="G34" s="162">
        <v>2</v>
      </c>
      <c r="H34" s="109" t="s">
        <v>115</v>
      </c>
      <c r="I34" s="162">
        <v>1.5</v>
      </c>
      <c r="J34" s="109" t="s">
        <v>115</v>
      </c>
      <c r="K34" s="162">
        <v>0.5</v>
      </c>
      <c r="L34" s="109" t="s">
        <v>115</v>
      </c>
      <c r="M34" s="162">
        <v>1</v>
      </c>
      <c r="N34" s="109" t="s">
        <v>115</v>
      </c>
      <c r="O34" s="162">
        <v>0.9</v>
      </c>
      <c r="P34" s="162">
        <v>0.3</v>
      </c>
      <c r="Q34" s="109" t="s">
        <v>114</v>
      </c>
      <c r="R34" s="162">
        <v>0.2</v>
      </c>
      <c r="S34" s="109" t="s">
        <v>114</v>
      </c>
      <c r="T34" s="162">
        <v>0.5</v>
      </c>
      <c r="U34" s="109" t="s">
        <v>114</v>
      </c>
      <c r="V34" s="162">
        <v>0.4</v>
      </c>
      <c r="W34" s="109" t="s">
        <v>114</v>
      </c>
      <c r="X34" s="162">
        <v>1.2</v>
      </c>
      <c r="Y34" s="109" t="s">
        <v>115</v>
      </c>
      <c r="Z34" s="162">
        <v>0.4</v>
      </c>
      <c r="AA34" s="109" t="s">
        <v>115</v>
      </c>
      <c r="AB34" s="162">
        <v>10.199999999999999</v>
      </c>
      <c r="AC34" s="101" t="s">
        <v>112</v>
      </c>
    </row>
    <row r="35" spans="1:29" ht="11.45" customHeight="1" x14ac:dyDescent="0.2">
      <c r="A35" s="40">
        <f>IF(E35&lt;&gt;"",COUNTA($E$13:E35),"")</f>
        <v>20</v>
      </c>
      <c r="B35" s="107" t="s">
        <v>312</v>
      </c>
      <c r="C35" s="160">
        <v>0.05</v>
      </c>
      <c r="D35" s="109" t="s">
        <v>115</v>
      </c>
      <c r="E35" s="162">
        <v>67.400000000000006</v>
      </c>
      <c r="F35" s="109" t="s">
        <v>115</v>
      </c>
      <c r="G35" s="162">
        <v>0.4</v>
      </c>
      <c r="H35" s="109" t="s">
        <v>115</v>
      </c>
      <c r="I35" s="162">
        <v>0.4</v>
      </c>
      <c r="J35" s="109" t="s">
        <v>115</v>
      </c>
      <c r="K35" s="162">
        <v>0.1</v>
      </c>
      <c r="L35" s="109" t="s">
        <v>115</v>
      </c>
      <c r="M35" s="162">
        <v>0.4</v>
      </c>
      <c r="N35" s="109" t="s">
        <v>115</v>
      </c>
      <c r="O35" s="162">
        <v>0.5</v>
      </c>
      <c r="P35" s="162">
        <v>0.1</v>
      </c>
      <c r="Q35" s="109" t="s">
        <v>115</v>
      </c>
      <c r="R35" s="162">
        <v>0.1</v>
      </c>
      <c r="S35" s="109" t="s">
        <v>115</v>
      </c>
      <c r="T35" s="162">
        <v>0.3</v>
      </c>
      <c r="U35" s="109" t="s">
        <v>115</v>
      </c>
      <c r="V35" s="162">
        <v>0.3</v>
      </c>
      <c r="W35" s="109" t="s">
        <v>115</v>
      </c>
      <c r="X35" s="162">
        <v>0.1</v>
      </c>
      <c r="Y35" s="109" t="s">
        <v>114</v>
      </c>
      <c r="Z35" s="162">
        <v>0</v>
      </c>
      <c r="AA35" s="109" t="s">
        <v>114</v>
      </c>
      <c r="AB35" s="162">
        <v>5.7</v>
      </c>
      <c r="AC35" s="101" t="s">
        <v>115</v>
      </c>
    </row>
    <row r="36" spans="1:29" ht="39.950000000000003" customHeight="1" x14ac:dyDescent="0.2">
      <c r="A36" s="40" t="str">
        <f>IF(E36&lt;&gt;"",COUNTA($E$13:E36),"")</f>
        <v/>
      </c>
      <c r="B36" s="107" t="s">
        <v>43</v>
      </c>
      <c r="C36" s="233" t="s">
        <v>64</v>
      </c>
      <c r="D36" s="234"/>
      <c r="E36" s="234"/>
      <c r="F36" s="234"/>
      <c r="G36" s="234"/>
      <c r="H36" s="234"/>
      <c r="I36" s="234"/>
      <c r="J36" s="234"/>
      <c r="K36" s="234"/>
      <c r="L36" s="234"/>
      <c r="M36" s="234"/>
      <c r="N36" s="234"/>
      <c r="O36" s="234"/>
      <c r="P36" s="212" t="s">
        <v>64</v>
      </c>
      <c r="Q36" s="212"/>
      <c r="R36" s="212"/>
      <c r="S36" s="212"/>
      <c r="T36" s="212"/>
      <c r="U36" s="212"/>
      <c r="V36" s="212"/>
      <c r="W36" s="212"/>
      <c r="X36" s="212"/>
      <c r="Y36" s="212"/>
      <c r="Z36" s="212"/>
      <c r="AA36" s="212"/>
      <c r="AB36" s="212"/>
      <c r="AC36" s="212"/>
    </row>
    <row r="37" spans="1:29" ht="11.45" customHeight="1" x14ac:dyDescent="0.2">
      <c r="A37" s="40">
        <f>IF(E37&lt;&gt;"",COUNTA($E$13:E37),"")</f>
        <v>21</v>
      </c>
      <c r="B37" s="104" t="s">
        <v>66</v>
      </c>
      <c r="C37" s="159">
        <v>1.33</v>
      </c>
      <c r="D37" s="105" t="s">
        <v>115</v>
      </c>
      <c r="E37" s="161">
        <v>324.3</v>
      </c>
      <c r="F37" s="105" t="s">
        <v>115</v>
      </c>
      <c r="G37" s="161">
        <v>6.1</v>
      </c>
      <c r="H37" s="105" t="s">
        <v>115</v>
      </c>
      <c r="I37" s="161">
        <v>4.3</v>
      </c>
      <c r="J37" s="105" t="s">
        <v>115</v>
      </c>
      <c r="K37" s="161">
        <v>1.8</v>
      </c>
      <c r="L37" s="105" t="s">
        <v>115</v>
      </c>
      <c r="M37" s="161">
        <v>3.5</v>
      </c>
      <c r="N37" s="105" t="s">
        <v>115</v>
      </c>
      <c r="O37" s="161">
        <v>1.1000000000000001</v>
      </c>
      <c r="P37" s="161">
        <v>2</v>
      </c>
      <c r="Q37" s="105" t="s">
        <v>114</v>
      </c>
      <c r="R37" s="161">
        <v>1.6</v>
      </c>
      <c r="S37" s="105" t="s">
        <v>115</v>
      </c>
      <c r="T37" s="161">
        <v>1.5</v>
      </c>
      <c r="U37" s="105" t="s">
        <v>115</v>
      </c>
      <c r="V37" s="161">
        <v>1.3</v>
      </c>
      <c r="W37" s="105" t="s">
        <v>115</v>
      </c>
      <c r="X37" s="161">
        <v>2.6</v>
      </c>
      <c r="Y37" s="105" t="s">
        <v>115</v>
      </c>
      <c r="Z37" s="161">
        <v>0.6</v>
      </c>
      <c r="AA37" s="105" t="s">
        <v>115</v>
      </c>
      <c r="AB37" s="165">
        <v>36.6</v>
      </c>
      <c r="AC37" s="168" t="s">
        <v>112</v>
      </c>
    </row>
    <row r="38" spans="1:29" ht="3" customHeight="1" x14ac:dyDescent="0.2">
      <c r="A38" s="40" t="str">
        <f>IF(E38&lt;&gt;"",COUNTA($E$13:E38),"")</f>
        <v/>
      </c>
      <c r="B38" s="107"/>
      <c r="C38" s="160"/>
      <c r="D38" s="154"/>
      <c r="E38" s="162"/>
      <c r="F38" s="154"/>
      <c r="G38" s="162"/>
      <c r="H38" s="154"/>
      <c r="I38" s="162"/>
      <c r="J38" s="154"/>
      <c r="K38" s="162"/>
      <c r="L38" s="154"/>
      <c r="M38" s="162"/>
      <c r="N38" s="154"/>
      <c r="O38" s="162"/>
      <c r="P38" s="162"/>
      <c r="Q38" s="154"/>
      <c r="R38" s="162"/>
      <c r="S38" s="154"/>
      <c r="T38" s="162"/>
      <c r="U38" s="154"/>
      <c r="V38" s="162"/>
      <c r="W38" s="154"/>
      <c r="X38" s="162"/>
      <c r="Y38" s="154"/>
      <c r="Z38" s="162"/>
      <c r="AA38" s="154"/>
      <c r="AB38" s="162"/>
    </row>
    <row r="39" spans="1:29" ht="11.45" customHeight="1" x14ac:dyDescent="0.2">
      <c r="A39" s="40">
        <f>IF(E39&lt;&gt;"",COUNTA($E$13:E39),"")</f>
        <v>22</v>
      </c>
      <c r="B39" s="107" t="s">
        <v>133</v>
      </c>
      <c r="C39" s="160">
        <v>7.0000000000000007E-2</v>
      </c>
      <c r="D39" s="109" t="s">
        <v>112</v>
      </c>
      <c r="E39" s="162">
        <v>0.1</v>
      </c>
      <c r="F39" s="109" t="s">
        <v>113</v>
      </c>
      <c r="G39" s="162">
        <v>0.2</v>
      </c>
      <c r="H39" s="109" t="s">
        <v>112</v>
      </c>
      <c r="I39" s="162">
        <v>0.1</v>
      </c>
      <c r="J39" s="109" t="s">
        <v>112</v>
      </c>
      <c r="K39" s="162">
        <v>0.1</v>
      </c>
      <c r="L39" s="109" t="s">
        <v>113</v>
      </c>
      <c r="M39" s="162">
        <v>0.1</v>
      </c>
      <c r="N39" s="109" t="s">
        <v>112</v>
      </c>
      <c r="O39" s="162">
        <v>133.30000000000001</v>
      </c>
      <c r="P39" s="162">
        <v>0.1</v>
      </c>
      <c r="Q39" s="109" t="s">
        <v>112</v>
      </c>
      <c r="R39" s="162">
        <v>0.1</v>
      </c>
      <c r="S39" s="109" t="s">
        <v>112</v>
      </c>
      <c r="T39" s="162" t="s">
        <v>12</v>
      </c>
      <c r="U39" s="109" t="s">
        <v>116</v>
      </c>
      <c r="V39" s="162">
        <v>0</v>
      </c>
      <c r="W39" s="109" t="s">
        <v>113</v>
      </c>
      <c r="X39" s="162">
        <v>0</v>
      </c>
      <c r="Y39" s="109" t="s">
        <v>115</v>
      </c>
      <c r="Z39" s="162">
        <v>0</v>
      </c>
      <c r="AA39" s="109" t="s">
        <v>115</v>
      </c>
      <c r="AB39" s="162">
        <v>0.8</v>
      </c>
      <c r="AC39" s="101" t="s">
        <v>115</v>
      </c>
    </row>
    <row r="40" spans="1:29" ht="11.45" customHeight="1" x14ac:dyDescent="0.2">
      <c r="A40" s="40">
        <f>IF(E40&lt;&gt;"",COUNTA($E$13:E40),"")</f>
        <v>23</v>
      </c>
      <c r="B40" s="107" t="s">
        <v>134</v>
      </c>
      <c r="C40" s="160">
        <v>0.08</v>
      </c>
      <c r="D40" s="109" t="s">
        <v>113</v>
      </c>
      <c r="E40" s="162">
        <v>0.6</v>
      </c>
      <c r="F40" s="109" t="s">
        <v>113</v>
      </c>
      <c r="G40" s="162">
        <v>0.1</v>
      </c>
      <c r="H40" s="109" t="s">
        <v>113</v>
      </c>
      <c r="I40" s="162">
        <v>0.1</v>
      </c>
      <c r="J40" s="109" t="s">
        <v>113</v>
      </c>
      <c r="K40" s="162" t="s">
        <v>12</v>
      </c>
      <c r="L40" s="109" t="s">
        <v>116</v>
      </c>
      <c r="M40" s="162" t="s">
        <v>12</v>
      </c>
      <c r="N40" s="109" t="s">
        <v>116</v>
      </c>
      <c r="O40" s="162">
        <v>11.8</v>
      </c>
      <c r="P40" s="162" t="s">
        <v>12</v>
      </c>
      <c r="Q40" s="109" t="s">
        <v>116</v>
      </c>
      <c r="R40" s="162" t="s">
        <v>12</v>
      </c>
      <c r="S40" s="109" t="s">
        <v>116</v>
      </c>
      <c r="T40" s="162" t="s">
        <v>12</v>
      </c>
      <c r="U40" s="109" t="s">
        <v>116</v>
      </c>
      <c r="V40" s="162" t="s">
        <v>12</v>
      </c>
      <c r="W40" s="109" t="s">
        <v>116</v>
      </c>
      <c r="X40" s="162">
        <v>0</v>
      </c>
      <c r="Y40" s="109" t="s">
        <v>115</v>
      </c>
      <c r="Z40" s="162">
        <v>0</v>
      </c>
      <c r="AA40" s="109" t="s">
        <v>115</v>
      </c>
      <c r="AB40" s="162">
        <v>0.4</v>
      </c>
      <c r="AC40" s="101" t="s">
        <v>112</v>
      </c>
    </row>
    <row r="41" spans="1:29" ht="11.45" customHeight="1" x14ac:dyDescent="0.2">
      <c r="A41" s="40">
        <f>IF(E41&lt;&gt;"",COUNTA($E$13:E41),"")</f>
        <v>24</v>
      </c>
      <c r="B41" s="107" t="s">
        <v>135</v>
      </c>
      <c r="C41" s="160">
        <v>0.09</v>
      </c>
      <c r="D41" s="109" t="s">
        <v>113</v>
      </c>
      <c r="E41" s="162">
        <v>1.3</v>
      </c>
      <c r="F41" s="109" t="s">
        <v>113</v>
      </c>
      <c r="G41" s="162">
        <v>0.2</v>
      </c>
      <c r="H41" s="109" t="s">
        <v>112</v>
      </c>
      <c r="I41" s="162">
        <v>0.1</v>
      </c>
      <c r="J41" s="109" t="s">
        <v>113</v>
      </c>
      <c r="K41" s="162">
        <v>0.1</v>
      </c>
      <c r="L41" s="109" t="s">
        <v>113</v>
      </c>
      <c r="M41" s="162">
        <v>0.1</v>
      </c>
      <c r="N41" s="109" t="s">
        <v>113</v>
      </c>
      <c r="O41" s="162">
        <v>7.2</v>
      </c>
      <c r="P41" s="162">
        <v>0.1</v>
      </c>
      <c r="Q41" s="109" t="s">
        <v>113</v>
      </c>
      <c r="R41" s="162">
        <v>0.1</v>
      </c>
      <c r="S41" s="109" t="s">
        <v>113</v>
      </c>
      <c r="T41" s="162" t="s">
        <v>12</v>
      </c>
      <c r="U41" s="109" t="s">
        <v>116</v>
      </c>
      <c r="V41" s="162" t="s">
        <v>12</v>
      </c>
      <c r="W41" s="109" t="s">
        <v>116</v>
      </c>
      <c r="X41" s="162">
        <v>0</v>
      </c>
      <c r="Y41" s="109" t="s">
        <v>115</v>
      </c>
      <c r="Z41" s="162">
        <v>0</v>
      </c>
      <c r="AA41" s="109" t="s">
        <v>115</v>
      </c>
      <c r="AB41" s="162">
        <v>0.4</v>
      </c>
      <c r="AC41" s="101" t="s">
        <v>114</v>
      </c>
    </row>
    <row r="42" spans="1:29" ht="11.45" customHeight="1" x14ac:dyDescent="0.2">
      <c r="A42" s="40">
        <f>IF(E42&lt;&gt;"",COUNTA($E$13:E42),"")</f>
        <v>25</v>
      </c>
      <c r="B42" s="107" t="s">
        <v>136</v>
      </c>
      <c r="C42" s="160">
        <v>0.16</v>
      </c>
      <c r="D42" s="109" t="s">
        <v>113</v>
      </c>
      <c r="E42" s="162">
        <v>5.5</v>
      </c>
      <c r="F42" s="109" t="s">
        <v>113</v>
      </c>
      <c r="G42" s="162" t="s">
        <v>12</v>
      </c>
      <c r="H42" s="109" t="s">
        <v>116</v>
      </c>
      <c r="I42" s="162" t="s">
        <v>12</v>
      </c>
      <c r="J42" s="109" t="s">
        <v>116</v>
      </c>
      <c r="K42" s="162" t="s">
        <v>12</v>
      </c>
      <c r="L42" s="109" t="s">
        <v>116</v>
      </c>
      <c r="M42" s="162">
        <v>0.2</v>
      </c>
      <c r="N42" s="109" t="s">
        <v>113</v>
      </c>
      <c r="O42" s="162">
        <v>3.9</v>
      </c>
      <c r="P42" s="162">
        <v>0.2</v>
      </c>
      <c r="Q42" s="109" t="s">
        <v>113</v>
      </c>
      <c r="R42" s="162">
        <v>0.2</v>
      </c>
      <c r="S42" s="109" t="s">
        <v>113</v>
      </c>
      <c r="T42" s="162" t="s">
        <v>12</v>
      </c>
      <c r="U42" s="109" t="s">
        <v>116</v>
      </c>
      <c r="V42" s="162" t="s">
        <v>12</v>
      </c>
      <c r="W42" s="109" t="s">
        <v>116</v>
      </c>
      <c r="X42" s="162" t="s">
        <v>12</v>
      </c>
      <c r="Y42" s="109" t="s">
        <v>116</v>
      </c>
      <c r="Z42" s="162" t="s">
        <v>12</v>
      </c>
      <c r="AA42" s="109" t="s">
        <v>116</v>
      </c>
      <c r="AB42" s="162" t="s">
        <v>12</v>
      </c>
      <c r="AC42" s="101" t="s">
        <v>116</v>
      </c>
    </row>
    <row r="43" spans="1:29" ht="11.45" customHeight="1" x14ac:dyDescent="0.2">
      <c r="A43" s="40">
        <f>IF(E43&lt;&gt;"",COUNTA($E$13:E43),"")</f>
        <v>26</v>
      </c>
      <c r="B43" s="107" t="s">
        <v>137</v>
      </c>
      <c r="C43" s="160">
        <v>0.15</v>
      </c>
      <c r="D43" s="109" t="s">
        <v>112</v>
      </c>
      <c r="E43" s="162">
        <v>11</v>
      </c>
      <c r="F43" s="109" t="s">
        <v>112</v>
      </c>
      <c r="G43" s="162">
        <v>0.4</v>
      </c>
      <c r="H43" s="109" t="s">
        <v>112</v>
      </c>
      <c r="I43" s="162">
        <v>0.2</v>
      </c>
      <c r="J43" s="109" t="s">
        <v>112</v>
      </c>
      <c r="K43" s="162">
        <v>0.2</v>
      </c>
      <c r="L43" s="109" t="s">
        <v>112</v>
      </c>
      <c r="M43" s="162">
        <v>0.2</v>
      </c>
      <c r="N43" s="109" t="s">
        <v>112</v>
      </c>
      <c r="O43" s="162">
        <v>1.5</v>
      </c>
      <c r="P43" s="162">
        <v>0.2</v>
      </c>
      <c r="Q43" s="109" t="s">
        <v>112</v>
      </c>
      <c r="R43" s="162">
        <v>0.1</v>
      </c>
      <c r="S43" s="109" t="s">
        <v>112</v>
      </c>
      <c r="T43" s="162" t="s">
        <v>12</v>
      </c>
      <c r="U43" s="109" t="s">
        <v>116</v>
      </c>
      <c r="V43" s="162" t="s">
        <v>12</v>
      </c>
      <c r="W43" s="109" t="s">
        <v>116</v>
      </c>
      <c r="X43" s="162">
        <v>0.1</v>
      </c>
      <c r="Y43" s="109" t="s">
        <v>113</v>
      </c>
      <c r="Z43" s="162" t="s">
        <v>12</v>
      </c>
      <c r="AA43" s="109" t="s">
        <v>116</v>
      </c>
      <c r="AB43" s="162">
        <v>3.1</v>
      </c>
      <c r="AC43" s="101" t="s">
        <v>113</v>
      </c>
    </row>
    <row r="44" spans="1:29" ht="11.45" customHeight="1" x14ac:dyDescent="0.2">
      <c r="A44" s="40">
        <f>IF(E44&lt;&gt;"",COUNTA($E$13:E44),"")</f>
        <v>27</v>
      </c>
      <c r="B44" s="107" t="s">
        <v>138</v>
      </c>
      <c r="C44" s="160">
        <v>0.25</v>
      </c>
      <c r="D44" s="109" t="s">
        <v>114</v>
      </c>
      <c r="E44" s="162">
        <v>36.6</v>
      </c>
      <c r="F44" s="109" t="s">
        <v>114</v>
      </c>
      <c r="G44" s="162">
        <v>0.7</v>
      </c>
      <c r="H44" s="109" t="s">
        <v>114</v>
      </c>
      <c r="I44" s="162">
        <v>0.5</v>
      </c>
      <c r="J44" s="109" t="s">
        <v>114</v>
      </c>
      <c r="K44" s="162">
        <v>0.2</v>
      </c>
      <c r="L44" s="109" t="s">
        <v>114</v>
      </c>
      <c r="M44" s="162">
        <v>0.4</v>
      </c>
      <c r="N44" s="109" t="s">
        <v>114</v>
      </c>
      <c r="O44" s="162">
        <v>1.2</v>
      </c>
      <c r="P44" s="162">
        <v>0.4</v>
      </c>
      <c r="Q44" s="109" t="s">
        <v>114</v>
      </c>
      <c r="R44" s="162">
        <v>0.3</v>
      </c>
      <c r="S44" s="109" t="s">
        <v>114</v>
      </c>
      <c r="T44" s="162">
        <v>0.1</v>
      </c>
      <c r="U44" s="109" t="s">
        <v>114</v>
      </c>
      <c r="V44" s="162">
        <v>0.1</v>
      </c>
      <c r="W44" s="109" t="s">
        <v>114</v>
      </c>
      <c r="X44" s="162">
        <v>0.2</v>
      </c>
      <c r="Y44" s="109" t="s">
        <v>115</v>
      </c>
      <c r="Z44" s="162">
        <v>0</v>
      </c>
      <c r="AA44" s="109" t="s">
        <v>114</v>
      </c>
      <c r="AB44" s="166">
        <v>4.2</v>
      </c>
      <c r="AC44" s="167" t="s">
        <v>112</v>
      </c>
    </row>
    <row r="45" spans="1:29" ht="11.45" customHeight="1" x14ac:dyDescent="0.2">
      <c r="A45" s="40">
        <f>IF(E45&lt;&gt;"",COUNTA($E$13:E45),"")</f>
        <v>28</v>
      </c>
      <c r="B45" s="107" t="s">
        <v>139</v>
      </c>
      <c r="C45" s="160">
        <v>0.35</v>
      </c>
      <c r="D45" s="109" t="s">
        <v>115</v>
      </c>
      <c r="E45" s="162">
        <v>110.2</v>
      </c>
      <c r="F45" s="109" t="s">
        <v>115</v>
      </c>
      <c r="G45" s="162">
        <v>2</v>
      </c>
      <c r="H45" s="109" t="s">
        <v>115</v>
      </c>
      <c r="I45" s="162">
        <v>1.4</v>
      </c>
      <c r="J45" s="109" t="s">
        <v>115</v>
      </c>
      <c r="K45" s="162">
        <v>0.6</v>
      </c>
      <c r="L45" s="109" t="s">
        <v>115</v>
      </c>
      <c r="M45" s="162">
        <v>1.1000000000000001</v>
      </c>
      <c r="N45" s="109" t="s">
        <v>115</v>
      </c>
      <c r="O45" s="162">
        <v>1</v>
      </c>
      <c r="P45" s="162">
        <v>0.6</v>
      </c>
      <c r="Q45" s="109" t="s">
        <v>114</v>
      </c>
      <c r="R45" s="162">
        <v>0.5</v>
      </c>
      <c r="S45" s="109" t="s">
        <v>114</v>
      </c>
      <c r="T45" s="162">
        <v>0.4</v>
      </c>
      <c r="U45" s="109" t="s">
        <v>114</v>
      </c>
      <c r="V45" s="162">
        <v>0.4</v>
      </c>
      <c r="W45" s="109" t="s">
        <v>114</v>
      </c>
      <c r="X45" s="162">
        <v>0.9</v>
      </c>
      <c r="Y45" s="109" t="s">
        <v>114</v>
      </c>
      <c r="Z45" s="162">
        <v>0.2</v>
      </c>
      <c r="AA45" s="109" t="s">
        <v>114</v>
      </c>
      <c r="AB45" s="166">
        <v>12.1</v>
      </c>
      <c r="AC45" s="167" t="s">
        <v>113</v>
      </c>
    </row>
    <row r="46" spans="1:29" ht="11.45" customHeight="1" x14ac:dyDescent="0.2">
      <c r="A46" s="40">
        <f>IF(E46&lt;&gt;"",COUNTA($E$13:E46),"")</f>
        <v>29</v>
      </c>
      <c r="B46" s="107" t="s">
        <v>311</v>
      </c>
      <c r="C46" s="160">
        <v>0.14000000000000001</v>
      </c>
      <c r="D46" s="109" t="s">
        <v>114</v>
      </c>
      <c r="E46" s="162">
        <v>97.1</v>
      </c>
      <c r="F46" s="109" t="s">
        <v>114</v>
      </c>
      <c r="G46" s="162">
        <v>1.9</v>
      </c>
      <c r="H46" s="109" t="s">
        <v>115</v>
      </c>
      <c r="I46" s="162">
        <v>1.4</v>
      </c>
      <c r="J46" s="109" t="s">
        <v>115</v>
      </c>
      <c r="K46" s="162">
        <v>0.5</v>
      </c>
      <c r="L46" s="109" t="s">
        <v>115</v>
      </c>
      <c r="M46" s="162">
        <v>1</v>
      </c>
      <c r="N46" s="109" t="s">
        <v>115</v>
      </c>
      <c r="O46" s="162">
        <v>1</v>
      </c>
      <c r="P46" s="162">
        <v>0.2</v>
      </c>
      <c r="Q46" s="109" t="s">
        <v>114</v>
      </c>
      <c r="R46" s="162">
        <v>0.2</v>
      </c>
      <c r="S46" s="109" t="s">
        <v>114</v>
      </c>
      <c r="T46" s="162">
        <v>0.4</v>
      </c>
      <c r="U46" s="109" t="s">
        <v>114</v>
      </c>
      <c r="V46" s="162">
        <v>0.4</v>
      </c>
      <c r="W46" s="109" t="s">
        <v>114</v>
      </c>
      <c r="X46" s="162">
        <v>1.2</v>
      </c>
      <c r="Y46" s="109" t="s">
        <v>115</v>
      </c>
      <c r="Z46" s="162">
        <v>0.4</v>
      </c>
      <c r="AA46" s="109" t="s">
        <v>115</v>
      </c>
      <c r="AB46" s="162">
        <v>9.6999999999999993</v>
      </c>
      <c r="AC46" s="101" t="s">
        <v>112</v>
      </c>
    </row>
    <row r="47" spans="1:29" ht="11.45" customHeight="1" x14ac:dyDescent="0.2">
      <c r="A47" s="40">
        <f>IF(E47&lt;&gt;"",COUNTA($E$13:E47),"")</f>
        <v>30</v>
      </c>
      <c r="B47" s="107" t="s">
        <v>312</v>
      </c>
      <c r="C47" s="160">
        <v>0.05</v>
      </c>
      <c r="D47" s="109" t="s">
        <v>114</v>
      </c>
      <c r="E47" s="162">
        <v>61.9</v>
      </c>
      <c r="F47" s="109" t="s">
        <v>115</v>
      </c>
      <c r="G47" s="162">
        <v>0.4</v>
      </c>
      <c r="H47" s="109" t="s">
        <v>115</v>
      </c>
      <c r="I47" s="162">
        <v>0.3</v>
      </c>
      <c r="J47" s="109" t="s">
        <v>115</v>
      </c>
      <c r="K47" s="162">
        <v>0.1</v>
      </c>
      <c r="L47" s="109" t="s">
        <v>115</v>
      </c>
      <c r="M47" s="162">
        <v>0.3</v>
      </c>
      <c r="N47" s="109" t="s">
        <v>115</v>
      </c>
      <c r="O47" s="162">
        <v>0.5</v>
      </c>
      <c r="P47" s="162">
        <v>0.1</v>
      </c>
      <c r="Q47" s="109" t="s">
        <v>115</v>
      </c>
      <c r="R47" s="162">
        <v>0.1</v>
      </c>
      <c r="S47" s="109" t="s">
        <v>114</v>
      </c>
      <c r="T47" s="162">
        <v>0.3</v>
      </c>
      <c r="U47" s="109" t="s">
        <v>115</v>
      </c>
      <c r="V47" s="162">
        <v>0.2</v>
      </c>
      <c r="W47" s="109" t="s">
        <v>115</v>
      </c>
      <c r="X47" s="162">
        <v>0.1</v>
      </c>
      <c r="Y47" s="109" t="s">
        <v>114</v>
      </c>
      <c r="Z47" s="162">
        <v>0</v>
      </c>
      <c r="AA47" s="109" t="s">
        <v>114</v>
      </c>
      <c r="AB47" s="162">
        <v>5.0999999999999996</v>
      </c>
      <c r="AC47" s="101" t="s">
        <v>115</v>
      </c>
    </row>
    <row r="48" spans="1:29" ht="20.100000000000001" customHeight="1" x14ac:dyDescent="0.2">
      <c r="A48" s="40" t="str">
        <f>IF(E48&lt;&gt;"",COUNTA($E$13:E48),"")</f>
        <v/>
      </c>
      <c r="B48" s="107" t="s">
        <v>43</v>
      </c>
      <c r="C48" s="233" t="s">
        <v>57</v>
      </c>
      <c r="D48" s="234"/>
      <c r="E48" s="234"/>
      <c r="F48" s="234"/>
      <c r="G48" s="234"/>
      <c r="H48" s="234"/>
      <c r="I48" s="234"/>
      <c r="J48" s="234"/>
      <c r="K48" s="234"/>
      <c r="L48" s="234"/>
      <c r="M48" s="234"/>
      <c r="N48" s="234"/>
      <c r="O48" s="234"/>
      <c r="P48" s="212" t="s">
        <v>57</v>
      </c>
      <c r="Q48" s="212"/>
      <c r="R48" s="212"/>
      <c r="S48" s="212"/>
      <c r="T48" s="212"/>
      <c r="U48" s="212"/>
      <c r="V48" s="212"/>
      <c r="W48" s="212"/>
      <c r="X48" s="212"/>
      <c r="Y48" s="212"/>
      <c r="Z48" s="212"/>
      <c r="AA48" s="212"/>
      <c r="AB48" s="212"/>
      <c r="AC48" s="212"/>
    </row>
    <row r="49" spans="1:29" ht="11.45" customHeight="1" x14ac:dyDescent="0.2">
      <c r="A49" s="40">
        <f>IF(E49&lt;&gt;"",COUNTA($E$13:E49),"")</f>
        <v>31</v>
      </c>
      <c r="B49" s="104" t="s">
        <v>66</v>
      </c>
      <c r="C49" s="159">
        <v>1.66</v>
      </c>
      <c r="D49" s="105" t="s">
        <v>114</v>
      </c>
      <c r="E49" s="161">
        <v>88.7</v>
      </c>
      <c r="F49" s="105" t="s">
        <v>114</v>
      </c>
      <c r="G49" s="161">
        <v>2.7</v>
      </c>
      <c r="H49" s="105" t="s">
        <v>114</v>
      </c>
      <c r="I49" s="161">
        <v>1.9</v>
      </c>
      <c r="J49" s="105" t="s">
        <v>114</v>
      </c>
      <c r="K49" s="161">
        <v>0.8</v>
      </c>
      <c r="L49" s="105" t="s">
        <v>114</v>
      </c>
      <c r="M49" s="161">
        <v>1.2</v>
      </c>
      <c r="N49" s="105" t="s">
        <v>114</v>
      </c>
      <c r="O49" s="161">
        <v>1.4</v>
      </c>
      <c r="P49" s="161">
        <v>2.2000000000000002</v>
      </c>
      <c r="Q49" s="105" t="s">
        <v>114</v>
      </c>
      <c r="R49" s="161">
        <v>0.9</v>
      </c>
      <c r="S49" s="105" t="s">
        <v>114</v>
      </c>
      <c r="T49" s="161">
        <v>0.4</v>
      </c>
      <c r="U49" s="105" t="s">
        <v>112</v>
      </c>
      <c r="V49" s="161">
        <v>0.3</v>
      </c>
      <c r="W49" s="105" t="s">
        <v>113</v>
      </c>
      <c r="X49" s="161">
        <v>0.1</v>
      </c>
      <c r="Y49" s="105" t="s">
        <v>112</v>
      </c>
      <c r="Z49" s="161">
        <v>0</v>
      </c>
      <c r="AA49" s="105" t="s">
        <v>112</v>
      </c>
      <c r="AB49" s="161">
        <v>16</v>
      </c>
      <c r="AC49" s="113" t="s">
        <v>112</v>
      </c>
    </row>
    <row r="50" spans="1:29" ht="3" customHeight="1" x14ac:dyDescent="0.2">
      <c r="A50" s="40" t="str">
        <f>IF(E50&lt;&gt;"",COUNTA($E$13:E50),"")</f>
        <v/>
      </c>
      <c r="B50" s="107"/>
      <c r="C50" s="160"/>
      <c r="D50" s="154"/>
      <c r="E50" s="162"/>
      <c r="F50" s="154"/>
      <c r="G50" s="162"/>
      <c r="H50" s="154"/>
      <c r="I50" s="162"/>
      <c r="J50" s="154"/>
      <c r="K50" s="162"/>
      <c r="L50" s="154"/>
      <c r="M50" s="162"/>
      <c r="N50" s="154"/>
      <c r="O50" s="162"/>
      <c r="P50" s="162"/>
      <c r="Q50" s="154"/>
      <c r="R50" s="162"/>
      <c r="S50" s="154"/>
      <c r="T50" s="162"/>
      <c r="U50" s="154"/>
      <c r="V50" s="162"/>
      <c r="W50" s="154"/>
      <c r="X50" s="162"/>
      <c r="Y50" s="154"/>
      <c r="Z50" s="162"/>
      <c r="AA50" s="154"/>
      <c r="AB50" s="162"/>
    </row>
    <row r="51" spans="1:29" ht="11.45" customHeight="1" x14ac:dyDescent="0.2">
      <c r="A51" s="40">
        <f>IF(E51&lt;&gt;"",COUNTA($E$13:E51),"")</f>
        <v>32</v>
      </c>
      <c r="B51" s="107" t="s">
        <v>133</v>
      </c>
      <c r="C51" s="160">
        <v>0.15</v>
      </c>
      <c r="D51" s="109" t="s">
        <v>112</v>
      </c>
      <c r="E51" s="162">
        <v>0.3</v>
      </c>
      <c r="F51" s="109" t="s">
        <v>112</v>
      </c>
      <c r="G51" s="162">
        <v>0.2</v>
      </c>
      <c r="H51" s="109" t="s">
        <v>113</v>
      </c>
      <c r="I51" s="162">
        <v>0.1</v>
      </c>
      <c r="J51" s="109" t="s">
        <v>112</v>
      </c>
      <c r="K51" s="162" t="s">
        <v>12</v>
      </c>
      <c r="L51" s="109" t="s">
        <v>116</v>
      </c>
      <c r="M51" s="162">
        <v>0.1</v>
      </c>
      <c r="N51" s="109" t="s">
        <v>112</v>
      </c>
      <c r="O51" s="162">
        <v>28.6</v>
      </c>
      <c r="P51" s="162">
        <v>0.2</v>
      </c>
      <c r="Q51" s="109" t="s">
        <v>113</v>
      </c>
      <c r="R51" s="162">
        <v>0.1</v>
      </c>
      <c r="S51" s="109" t="s">
        <v>112</v>
      </c>
      <c r="T51" s="162" t="s">
        <v>12</v>
      </c>
      <c r="U51" s="109" t="s">
        <v>116</v>
      </c>
      <c r="V51" s="162">
        <v>0</v>
      </c>
      <c r="W51" s="109" t="s">
        <v>113</v>
      </c>
      <c r="X51" s="162">
        <v>0</v>
      </c>
      <c r="Y51" s="109" t="s">
        <v>115</v>
      </c>
      <c r="Z51" s="162">
        <v>0</v>
      </c>
      <c r="AA51" s="109" t="s">
        <v>115</v>
      </c>
      <c r="AB51" s="162" t="s">
        <v>12</v>
      </c>
      <c r="AC51" s="101" t="s">
        <v>116</v>
      </c>
    </row>
    <row r="52" spans="1:29" ht="11.45" customHeight="1" x14ac:dyDescent="0.2">
      <c r="A52" s="40">
        <f>IF(E52&lt;&gt;"",COUNTA($E$13:E52),"")</f>
        <v>33</v>
      </c>
      <c r="B52" s="107" t="s">
        <v>134</v>
      </c>
      <c r="C52" s="160">
        <v>0.43</v>
      </c>
      <c r="D52" s="109" t="s">
        <v>114</v>
      </c>
      <c r="E52" s="162">
        <v>3.1</v>
      </c>
      <c r="F52" s="109" t="s">
        <v>114</v>
      </c>
      <c r="G52" s="162">
        <v>0.5</v>
      </c>
      <c r="H52" s="109" t="s">
        <v>112</v>
      </c>
      <c r="I52" s="162">
        <v>0.4</v>
      </c>
      <c r="J52" s="109" t="s">
        <v>112</v>
      </c>
      <c r="K52" s="162">
        <v>0.2</v>
      </c>
      <c r="L52" s="109" t="s">
        <v>113</v>
      </c>
      <c r="M52" s="162">
        <v>0.2</v>
      </c>
      <c r="N52" s="109" t="s">
        <v>112</v>
      </c>
      <c r="O52" s="162">
        <v>6.1</v>
      </c>
      <c r="P52" s="162">
        <v>0.5</v>
      </c>
      <c r="Q52" s="109" t="s">
        <v>112</v>
      </c>
      <c r="R52" s="162">
        <v>0.2</v>
      </c>
      <c r="S52" s="109" t="s">
        <v>112</v>
      </c>
      <c r="T52" s="162" t="s">
        <v>12</v>
      </c>
      <c r="U52" s="109" t="s">
        <v>116</v>
      </c>
      <c r="V52" s="162" t="s">
        <v>12</v>
      </c>
      <c r="W52" s="109" t="s">
        <v>116</v>
      </c>
      <c r="X52" s="162" t="s">
        <v>12</v>
      </c>
      <c r="Y52" s="109" t="s">
        <v>116</v>
      </c>
      <c r="Z52" s="162" t="s">
        <v>12</v>
      </c>
      <c r="AA52" s="109" t="s">
        <v>116</v>
      </c>
      <c r="AB52" s="162">
        <v>0.8</v>
      </c>
      <c r="AC52" s="101" t="s">
        <v>112</v>
      </c>
    </row>
    <row r="53" spans="1:29" ht="11.45" customHeight="1" x14ac:dyDescent="0.2">
      <c r="A53" s="40">
        <f>IF(E53&lt;&gt;"",COUNTA($E$13:E53),"")</f>
        <v>34</v>
      </c>
      <c r="B53" s="107" t="s">
        <v>135</v>
      </c>
      <c r="C53" s="160">
        <v>0.37</v>
      </c>
      <c r="D53" s="109" t="s">
        <v>114</v>
      </c>
      <c r="E53" s="162">
        <v>5.4</v>
      </c>
      <c r="F53" s="109" t="s">
        <v>114</v>
      </c>
      <c r="G53" s="162">
        <v>0.5</v>
      </c>
      <c r="H53" s="109" t="s">
        <v>112</v>
      </c>
      <c r="I53" s="162">
        <v>0.4</v>
      </c>
      <c r="J53" s="109" t="s">
        <v>112</v>
      </c>
      <c r="K53" s="162">
        <v>0.1</v>
      </c>
      <c r="L53" s="109" t="s">
        <v>112</v>
      </c>
      <c r="M53" s="162">
        <v>0.2</v>
      </c>
      <c r="N53" s="109" t="s">
        <v>112</v>
      </c>
      <c r="O53" s="162">
        <v>3.1</v>
      </c>
      <c r="P53" s="162">
        <v>0.5</v>
      </c>
      <c r="Q53" s="109" t="s">
        <v>112</v>
      </c>
      <c r="R53" s="162">
        <v>0.2</v>
      </c>
      <c r="S53" s="109" t="s">
        <v>112</v>
      </c>
      <c r="T53" s="162" t="s">
        <v>12</v>
      </c>
      <c r="U53" s="109" t="s">
        <v>116</v>
      </c>
      <c r="V53" s="162" t="s">
        <v>12</v>
      </c>
      <c r="W53" s="109" t="s">
        <v>116</v>
      </c>
      <c r="X53" s="162" t="s">
        <v>12</v>
      </c>
      <c r="Y53" s="109" t="s">
        <v>116</v>
      </c>
      <c r="Z53" s="162" t="s">
        <v>12</v>
      </c>
      <c r="AA53" s="109" t="s">
        <v>116</v>
      </c>
      <c r="AB53" s="162" t="s">
        <v>12</v>
      </c>
      <c r="AC53" s="101" t="s">
        <v>116</v>
      </c>
    </row>
    <row r="54" spans="1:29" ht="11.45" customHeight="1" x14ac:dyDescent="0.2">
      <c r="A54" s="40">
        <f>IF(E54&lt;&gt;"",COUNTA($E$13:E54),"")</f>
        <v>35</v>
      </c>
      <c r="B54" s="107" t="s">
        <v>136</v>
      </c>
      <c r="C54" s="160">
        <v>0.34</v>
      </c>
      <c r="D54" s="109" t="s">
        <v>112</v>
      </c>
      <c r="E54" s="162">
        <v>10.9</v>
      </c>
      <c r="F54" s="109" t="s">
        <v>112</v>
      </c>
      <c r="G54" s="162">
        <v>0.5</v>
      </c>
      <c r="H54" s="109" t="s">
        <v>112</v>
      </c>
      <c r="I54" s="162">
        <v>0.4</v>
      </c>
      <c r="J54" s="109" t="s">
        <v>112</v>
      </c>
      <c r="K54" s="162">
        <v>0.1</v>
      </c>
      <c r="L54" s="109" t="s">
        <v>113</v>
      </c>
      <c r="M54" s="162">
        <v>0.2</v>
      </c>
      <c r="N54" s="109" t="s">
        <v>113</v>
      </c>
      <c r="O54" s="162">
        <v>2.2000000000000002</v>
      </c>
      <c r="P54" s="162">
        <v>0.5</v>
      </c>
      <c r="Q54" s="109" t="s">
        <v>112</v>
      </c>
      <c r="R54" s="162">
        <v>0.2</v>
      </c>
      <c r="S54" s="109" t="s">
        <v>112</v>
      </c>
      <c r="T54" s="162" t="s">
        <v>12</v>
      </c>
      <c r="U54" s="109" t="s">
        <v>116</v>
      </c>
      <c r="V54" s="162" t="s">
        <v>12</v>
      </c>
      <c r="W54" s="109" t="s">
        <v>116</v>
      </c>
      <c r="X54" s="162" t="s">
        <v>4</v>
      </c>
      <c r="Y54" s="109" t="s">
        <v>43</v>
      </c>
      <c r="Z54" s="162" t="s">
        <v>4</v>
      </c>
      <c r="AA54" s="109" t="s">
        <v>43</v>
      </c>
      <c r="AB54" s="162" t="s">
        <v>12</v>
      </c>
      <c r="AC54" s="101" t="s">
        <v>116</v>
      </c>
    </row>
    <row r="55" spans="1:29" ht="11.45" customHeight="1" x14ac:dyDescent="0.2">
      <c r="A55" s="40">
        <f>IF(E55&lt;&gt;"",COUNTA($E$13:E55),"")</f>
        <v>36</v>
      </c>
      <c r="B55" s="107" t="s">
        <v>137</v>
      </c>
      <c r="C55" s="160">
        <v>0.15</v>
      </c>
      <c r="D55" s="109" t="s">
        <v>112</v>
      </c>
      <c r="E55" s="162">
        <v>10.7</v>
      </c>
      <c r="F55" s="109" t="s">
        <v>112</v>
      </c>
      <c r="G55" s="162">
        <v>0.3</v>
      </c>
      <c r="H55" s="109" t="s">
        <v>113</v>
      </c>
      <c r="I55" s="162" t="s">
        <v>12</v>
      </c>
      <c r="J55" s="109" t="s">
        <v>116</v>
      </c>
      <c r="K55" s="162" t="s">
        <v>12</v>
      </c>
      <c r="L55" s="109" t="s">
        <v>116</v>
      </c>
      <c r="M55" s="162" t="s">
        <v>12</v>
      </c>
      <c r="N55" s="109" t="s">
        <v>116</v>
      </c>
      <c r="O55" s="162">
        <v>1.6</v>
      </c>
      <c r="P55" s="162">
        <v>0.2</v>
      </c>
      <c r="Q55" s="109" t="s">
        <v>113</v>
      </c>
      <c r="R55" s="162">
        <v>0.1</v>
      </c>
      <c r="S55" s="109" t="s">
        <v>113</v>
      </c>
      <c r="T55" s="162" t="s">
        <v>12</v>
      </c>
      <c r="U55" s="109" t="s">
        <v>116</v>
      </c>
      <c r="V55" s="162" t="s">
        <v>12</v>
      </c>
      <c r="W55" s="109" t="s">
        <v>116</v>
      </c>
      <c r="X55" s="162" t="s">
        <v>12</v>
      </c>
      <c r="Y55" s="109" t="s">
        <v>116</v>
      </c>
      <c r="Z55" s="162" t="s">
        <v>12</v>
      </c>
      <c r="AA55" s="109" t="s">
        <v>116</v>
      </c>
      <c r="AB55" s="162" t="s">
        <v>12</v>
      </c>
      <c r="AC55" s="101" t="s">
        <v>116</v>
      </c>
    </row>
    <row r="56" spans="1:29" ht="11.45" customHeight="1" x14ac:dyDescent="0.2">
      <c r="A56" s="40">
        <f>IF(E56&lt;&gt;"",COUNTA($E$13:E56),"")</f>
        <v>37</v>
      </c>
      <c r="B56" s="107" t="s">
        <v>138</v>
      </c>
      <c r="C56" s="160">
        <v>0.11</v>
      </c>
      <c r="D56" s="109" t="s">
        <v>112</v>
      </c>
      <c r="E56" s="162">
        <v>14.6</v>
      </c>
      <c r="F56" s="109" t="s">
        <v>112</v>
      </c>
      <c r="G56" s="162">
        <v>0.2</v>
      </c>
      <c r="H56" s="109" t="s">
        <v>112</v>
      </c>
      <c r="I56" s="162">
        <v>0.1</v>
      </c>
      <c r="J56" s="109" t="s">
        <v>112</v>
      </c>
      <c r="K56" s="162">
        <v>0</v>
      </c>
      <c r="L56" s="109" t="s">
        <v>112</v>
      </c>
      <c r="M56" s="162">
        <v>0.1</v>
      </c>
      <c r="N56" s="109" t="s">
        <v>112</v>
      </c>
      <c r="O56" s="162">
        <v>0.6</v>
      </c>
      <c r="P56" s="162">
        <v>0.2</v>
      </c>
      <c r="Q56" s="109" t="s">
        <v>112</v>
      </c>
      <c r="R56" s="162">
        <v>0.1</v>
      </c>
      <c r="S56" s="109" t="s">
        <v>112</v>
      </c>
      <c r="T56" s="162" t="s">
        <v>12</v>
      </c>
      <c r="U56" s="109" t="s">
        <v>116</v>
      </c>
      <c r="V56" s="162" t="s">
        <v>12</v>
      </c>
      <c r="W56" s="109" t="s">
        <v>116</v>
      </c>
      <c r="X56" s="162" t="s">
        <v>12</v>
      </c>
      <c r="Y56" s="109" t="s">
        <v>116</v>
      </c>
      <c r="Z56" s="162" t="s">
        <v>12</v>
      </c>
      <c r="AA56" s="109" t="s">
        <v>116</v>
      </c>
      <c r="AB56" s="162">
        <v>2.8</v>
      </c>
      <c r="AC56" s="101" t="s">
        <v>113</v>
      </c>
    </row>
    <row r="57" spans="1:29" ht="11.45" customHeight="1" x14ac:dyDescent="0.2">
      <c r="A57" s="40">
        <f>IF(E57&lt;&gt;"",COUNTA($E$13:E57),"")</f>
        <v>38</v>
      </c>
      <c r="B57" s="107" t="s">
        <v>139</v>
      </c>
      <c r="C57" s="160">
        <v>0.08</v>
      </c>
      <c r="D57" s="109" t="s">
        <v>114</v>
      </c>
      <c r="E57" s="162">
        <v>24.8</v>
      </c>
      <c r="F57" s="109" t="s">
        <v>114</v>
      </c>
      <c r="G57" s="162">
        <v>0.2</v>
      </c>
      <c r="H57" s="109" t="s">
        <v>112</v>
      </c>
      <c r="I57" s="162">
        <v>0.2</v>
      </c>
      <c r="J57" s="109" t="s">
        <v>112</v>
      </c>
      <c r="K57" s="162">
        <v>0.1</v>
      </c>
      <c r="L57" s="109" t="s">
        <v>112</v>
      </c>
      <c r="M57" s="162">
        <v>0.2</v>
      </c>
      <c r="N57" s="109" t="s">
        <v>112</v>
      </c>
      <c r="O57" s="162">
        <v>0.6</v>
      </c>
      <c r="P57" s="162">
        <v>0.1</v>
      </c>
      <c r="Q57" s="109" t="s">
        <v>112</v>
      </c>
      <c r="R57" s="162">
        <v>0.1</v>
      </c>
      <c r="S57" s="109" t="s">
        <v>112</v>
      </c>
      <c r="T57" s="162">
        <v>0.1</v>
      </c>
      <c r="U57" s="109" t="s">
        <v>112</v>
      </c>
      <c r="V57" s="162">
        <v>0.1</v>
      </c>
      <c r="W57" s="109" t="s">
        <v>112</v>
      </c>
      <c r="X57" s="162">
        <v>0</v>
      </c>
      <c r="Y57" s="109" t="s">
        <v>113</v>
      </c>
      <c r="Z57" s="162">
        <v>0</v>
      </c>
      <c r="AA57" s="109" t="s">
        <v>113</v>
      </c>
      <c r="AB57" s="162">
        <v>4.9000000000000004</v>
      </c>
      <c r="AC57" s="101" t="s">
        <v>112</v>
      </c>
    </row>
    <row r="58" spans="1:29" ht="11.45" customHeight="1" x14ac:dyDescent="0.2">
      <c r="A58" s="40">
        <f>IF(E58&lt;&gt;"",COUNTA($E$13:E58),"")</f>
        <v>39</v>
      </c>
      <c r="B58" s="107" t="s">
        <v>311</v>
      </c>
      <c r="C58" s="160">
        <v>0.02</v>
      </c>
      <c r="D58" s="109" t="s">
        <v>112</v>
      </c>
      <c r="E58" s="162">
        <v>13.5</v>
      </c>
      <c r="F58" s="109" t="s">
        <v>113</v>
      </c>
      <c r="G58" s="162">
        <v>0.1</v>
      </c>
      <c r="H58" s="109" t="s">
        <v>112</v>
      </c>
      <c r="I58" s="162">
        <v>0.1</v>
      </c>
      <c r="J58" s="109" t="s">
        <v>113</v>
      </c>
      <c r="K58" s="162">
        <v>0</v>
      </c>
      <c r="L58" s="109" t="s">
        <v>112</v>
      </c>
      <c r="M58" s="162">
        <v>0.1</v>
      </c>
      <c r="N58" s="109" t="s">
        <v>113</v>
      </c>
      <c r="O58" s="162">
        <v>0.6</v>
      </c>
      <c r="P58" s="162">
        <v>0</v>
      </c>
      <c r="Q58" s="109" t="s">
        <v>113</v>
      </c>
      <c r="R58" s="162">
        <v>0</v>
      </c>
      <c r="S58" s="109" t="s">
        <v>113</v>
      </c>
      <c r="T58" s="162">
        <v>0.1</v>
      </c>
      <c r="U58" s="109" t="s">
        <v>112</v>
      </c>
      <c r="V58" s="162">
        <v>0</v>
      </c>
      <c r="W58" s="109" t="s">
        <v>113</v>
      </c>
      <c r="X58" s="162" t="s">
        <v>12</v>
      </c>
      <c r="Y58" s="109" t="s">
        <v>116</v>
      </c>
      <c r="Z58" s="162" t="s">
        <v>12</v>
      </c>
      <c r="AA58" s="109" t="s">
        <v>116</v>
      </c>
      <c r="AB58" s="162">
        <v>0.5</v>
      </c>
      <c r="AC58" s="101" t="s">
        <v>113</v>
      </c>
    </row>
    <row r="59" spans="1:29" ht="11.45" customHeight="1" x14ac:dyDescent="0.2">
      <c r="A59" s="40">
        <f>IF(E59&lt;&gt;"",COUNTA($E$13:E59),"")</f>
        <v>40</v>
      </c>
      <c r="B59" s="107" t="s">
        <v>312</v>
      </c>
      <c r="C59" s="160">
        <v>0</v>
      </c>
      <c r="D59" s="109" t="s">
        <v>115</v>
      </c>
      <c r="E59" s="162">
        <v>5.5</v>
      </c>
      <c r="F59" s="109" t="s">
        <v>115</v>
      </c>
      <c r="G59" s="162">
        <v>0</v>
      </c>
      <c r="H59" s="109" t="s">
        <v>115</v>
      </c>
      <c r="I59" s="162">
        <v>0</v>
      </c>
      <c r="J59" s="109" t="s">
        <v>115</v>
      </c>
      <c r="K59" s="162">
        <v>0</v>
      </c>
      <c r="L59" s="109" t="s">
        <v>115</v>
      </c>
      <c r="M59" s="162">
        <v>0</v>
      </c>
      <c r="N59" s="109" t="s">
        <v>115</v>
      </c>
      <c r="O59" s="162">
        <v>0.6</v>
      </c>
      <c r="P59" s="162">
        <v>0</v>
      </c>
      <c r="Q59" s="109" t="s">
        <v>115</v>
      </c>
      <c r="R59" s="162">
        <v>0</v>
      </c>
      <c r="S59" s="109" t="s">
        <v>115</v>
      </c>
      <c r="T59" s="162">
        <v>0</v>
      </c>
      <c r="U59" s="109" t="s">
        <v>115</v>
      </c>
      <c r="V59" s="162">
        <v>0</v>
      </c>
      <c r="W59" s="109" t="s">
        <v>115</v>
      </c>
      <c r="X59" s="162">
        <v>0</v>
      </c>
      <c r="Y59" s="109" t="s">
        <v>115</v>
      </c>
      <c r="Z59" s="162">
        <v>0</v>
      </c>
      <c r="AA59" s="109" t="s">
        <v>115</v>
      </c>
      <c r="AB59" s="162">
        <v>0.6</v>
      </c>
      <c r="AC59" s="101" t="s">
        <v>115</v>
      </c>
    </row>
    <row r="60" spans="1:29" ht="39.950000000000003" customHeight="1" x14ac:dyDescent="0.2">
      <c r="A60" s="40" t="str">
        <f>IF(E60&lt;&gt;"",COUNTA($E$13:E60),"")</f>
        <v/>
      </c>
      <c r="B60" s="107" t="s">
        <v>43</v>
      </c>
      <c r="C60" s="233" t="s">
        <v>109</v>
      </c>
      <c r="D60" s="234"/>
      <c r="E60" s="234"/>
      <c r="F60" s="234"/>
      <c r="G60" s="234"/>
      <c r="H60" s="234"/>
      <c r="I60" s="234"/>
      <c r="J60" s="234"/>
      <c r="K60" s="234"/>
      <c r="L60" s="234"/>
      <c r="M60" s="234"/>
      <c r="N60" s="234"/>
      <c r="O60" s="234"/>
      <c r="P60" s="212" t="s">
        <v>109</v>
      </c>
      <c r="Q60" s="212"/>
      <c r="R60" s="212"/>
      <c r="S60" s="212"/>
      <c r="T60" s="212"/>
      <c r="U60" s="212"/>
      <c r="V60" s="212"/>
      <c r="W60" s="212"/>
      <c r="X60" s="212"/>
      <c r="Y60" s="212"/>
      <c r="Z60" s="212"/>
      <c r="AA60" s="212"/>
      <c r="AB60" s="212"/>
      <c r="AC60" s="212"/>
    </row>
    <row r="61" spans="1:29" ht="11.45" customHeight="1" x14ac:dyDescent="0.2">
      <c r="A61" s="40">
        <f>IF(E61&lt;&gt;"",COUNTA($E$13:E61),"")</f>
        <v>41</v>
      </c>
      <c r="B61" s="104" t="s">
        <v>66</v>
      </c>
      <c r="C61" s="159">
        <v>0.97</v>
      </c>
      <c r="D61" s="105" t="s">
        <v>114</v>
      </c>
      <c r="E61" s="161">
        <v>420.4</v>
      </c>
      <c r="F61" s="105" t="s">
        <v>115</v>
      </c>
      <c r="G61" s="161">
        <v>6</v>
      </c>
      <c r="H61" s="105" t="s">
        <v>114</v>
      </c>
      <c r="I61" s="161">
        <v>4.4000000000000004</v>
      </c>
      <c r="J61" s="105" t="s">
        <v>115</v>
      </c>
      <c r="K61" s="161">
        <v>1.6</v>
      </c>
      <c r="L61" s="105" t="s">
        <v>114</v>
      </c>
      <c r="M61" s="161">
        <v>4.5</v>
      </c>
      <c r="N61" s="105" t="s">
        <v>114</v>
      </c>
      <c r="O61" s="161">
        <v>1.1000000000000001</v>
      </c>
      <c r="P61" s="161" t="s">
        <v>10</v>
      </c>
      <c r="Q61" s="105" t="s">
        <v>43</v>
      </c>
      <c r="R61" s="161" t="s">
        <v>10</v>
      </c>
      <c r="S61" s="105" t="s">
        <v>43</v>
      </c>
      <c r="T61" s="161">
        <v>5</v>
      </c>
      <c r="U61" s="105" t="s">
        <v>115</v>
      </c>
      <c r="V61" s="161">
        <v>4.3</v>
      </c>
      <c r="W61" s="105" t="s">
        <v>114</v>
      </c>
      <c r="X61" s="161">
        <v>1</v>
      </c>
      <c r="Y61" s="105" t="s">
        <v>112</v>
      </c>
      <c r="Z61" s="161" t="s">
        <v>12</v>
      </c>
      <c r="AA61" s="105" t="s">
        <v>116</v>
      </c>
      <c r="AB61" s="165">
        <v>100.4</v>
      </c>
      <c r="AC61" s="168" t="s">
        <v>114</v>
      </c>
    </row>
    <row r="62" spans="1:29" ht="3" customHeight="1" x14ac:dyDescent="0.2">
      <c r="A62" s="40" t="str">
        <f>IF(E62&lt;&gt;"",COUNTA($E$13:E62),"")</f>
        <v/>
      </c>
      <c r="B62" s="107"/>
      <c r="C62" s="160"/>
      <c r="D62" s="154"/>
      <c r="E62" s="162"/>
      <c r="F62" s="154"/>
      <c r="G62" s="162"/>
      <c r="H62" s="154"/>
      <c r="I62" s="162"/>
      <c r="J62" s="154"/>
      <c r="K62" s="162"/>
      <c r="L62" s="154"/>
      <c r="M62" s="162"/>
      <c r="N62" s="154"/>
      <c r="O62" s="162"/>
      <c r="P62" s="162"/>
      <c r="Q62" s="154"/>
      <c r="R62" s="162"/>
      <c r="S62" s="154"/>
      <c r="T62" s="162"/>
      <c r="U62" s="154"/>
      <c r="V62" s="162"/>
      <c r="W62" s="154"/>
      <c r="X62" s="162"/>
      <c r="Y62" s="154"/>
      <c r="Z62" s="162"/>
      <c r="AA62" s="154"/>
      <c r="AB62" s="162"/>
    </row>
    <row r="63" spans="1:29" ht="11.45" customHeight="1" x14ac:dyDescent="0.2">
      <c r="A63" s="40">
        <f>IF(E63&lt;&gt;"",COUNTA($E$13:E63),"")</f>
        <v>42</v>
      </c>
      <c r="B63" s="107" t="s">
        <v>133</v>
      </c>
      <c r="C63" s="160">
        <v>0.03</v>
      </c>
      <c r="D63" s="109" t="s">
        <v>112</v>
      </c>
      <c r="E63" s="162" t="s">
        <v>12</v>
      </c>
      <c r="F63" s="109" t="s">
        <v>116</v>
      </c>
      <c r="G63" s="162">
        <v>0.2</v>
      </c>
      <c r="H63" s="109" t="s">
        <v>112</v>
      </c>
      <c r="I63" s="162">
        <v>0.1</v>
      </c>
      <c r="J63" s="109" t="s">
        <v>112</v>
      </c>
      <c r="K63" s="162" t="s">
        <v>12</v>
      </c>
      <c r="L63" s="109" t="s">
        <v>116</v>
      </c>
      <c r="M63" s="162">
        <v>0.1</v>
      </c>
      <c r="N63" s="109" t="s">
        <v>112</v>
      </c>
      <c r="O63" s="162">
        <v>666.1</v>
      </c>
      <c r="P63" s="162" t="s">
        <v>10</v>
      </c>
      <c r="Q63" s="109" t="s">
        <v>43</v>
      </c>
      <c r="R63" s="162" t="s">
        <v>10</v>
      </c>
      <c r="S63" s="109" t="s">
        <v>43</v>
      </c>
      <c r="T63" s="162">
        <v>0.2</v>
      </c>
      <c r="U63" s="109" t="s">
        <v>112</v>
      </c>
      <c r="V63" s="162">
        <v>0.1</v>
      </c>
      <c r="W63" s="109" t="s">
        <v>112</v>
      </c>
      <c r="X63" s="162" t="s">
        <v>4</v>
      </c>
      <c r="Y63" s="109" t="s">
        <v>43</v>
      </c>
      <c r="Z63" s="162" t="s">
        <v>4</v>
      </c>
      <c r="AA63" s="109" t="s">
        <v>43</v>
      </c>
      <c r="AB63" s="162">
        <v>0.7</v>
      </c>
      <c r="AC63" s="101" t="s">
        <v>115</v>
      </c>
    </row>
    <row r="64" spans="1:29" ht="11.45" customHeight="1" x14ac:dyDescent="0.2">
      <c r="A64" s="40">
        <f>IF(E64&lt;&gt;"",COUNTA($E$13:E64),"")</f>
        <v>43</v>
      </c>
      <c r="B64" s="107" t="s">
        <v>134</v>
      </c>
      <c r="C64" s="160" t="s">
        <v>12</v>
      </c>
      <c r="D64" s="109" t="s">
        <v>116</v>
      </c>
      <c r="E64" s="162" t="s">
        <v>12</v>
      </c>
      <c r="F64" s="109" t="s">
        <v>116</v>
      </c>
      <c r="G64" s="162" t="s">
        <v>12</v>
      </c>
      <c r="H64" s="109" t="s">
        <v>116</v>
      </c>
      <c r="I64" s="162" t="s">
        <v>12</v>
      </c>
      <c r="J64" s="109" t="s">
        <v>116</v>
      </c>
      <c r="K64" s="162" t="s">
        <v>12</v>
      </c>
      <c r="L64" s="109" t="s">
        <v>116</v>
      </c>
      <c r="M64" s="162" t="s">
        <v>12</v>
      </c>
      <c r="N64" s="109" t="s">
        <v>116</v>
      </c>
      <c r="O64" s="162">
        <v>43.3</v>
      </c>
      <c r="P64" s="162" t="s">
        <v>10</v>
      </c>
      <c r="Q64" s="109" t="s">
        <v>43</v>
      </c>
      <c r="R64" s="162" t="s">
        <v>10</v>
      </c>
      <c r="S64" s="109" t="s">
        <v>43</v>
      </c>
      <c r="T64" s="162" t="s">
        <v>12</v>
      </c>
      <c r="U64" s="109" t="s">
        <v>116</v>
      </c>
      <c r="V64" s="162" t="s">
        <v>12</v>
      </c>
      <c r="W64" s="109" t="s">
        <v>116</v>
      </c>
      <c r="X64" s="162" t="s">
        <v>4</v>
      </c>
      <c r="Y64" s="109" t="s">
        <v>43</v>
      </c>
      <c r="Z64" s="162" t="s">
        <v>4</v>
      </c>
      <c r="AA64" s="109" t="s">
        <v>43</v>
      </c>
      <c r="AB64" s="162" t="s">
        <v>12</v>
      </c>
      <c r="AC64" s="101" t="s">
        <v>116</v>
      </c>
    </row>
    <row r="65" spans="1:29" ht="11.45" customHeight="1" x14ac:dyDescent="0.2">
      <c r="A65" s="40">
        <f>IF(E65&lt;&gt;"",COUNTA($E$13:E65),"")</f>
        <v>44</v>
      </c>
      <c r="B65" s="107" t="s">
        <v>135</v>
      </c>
      <c r="C65" s="160">
        <v>0.04</v>
      </c>
      <c r="D65" s="109" t="s">
        <v>113</v>
      </c>
      <c r="E65" s="162" t="s">
        <v>12</v>
      </c>
      <c r="F65" s="109" t="s">
        <v>116</v>
      </c>
      <c r="G65" s="162">
        <v>0.1</v>
      </c>
      <c r="H65" s="109" t="s">
        <v>113</v>
      </c>
      <c r="I65" s="162">
        <v>0.1</v>
      </c>
      <c r="J65" s="109" t="s">
        <v>113</v>
      </c>
      <c r="K65" s="162">
        <v>0</v>
      </c>
      <c r="L65" s="109" t="s">
        <v>112</v>
      </c>
      <c r="M65" s="162" t="s">
        <v>12</v>
      </c>
      <c r="N65" s="109" t="s">
        <v>116</v>
      </c>
      <c r="O65" s="162">
        <v>7.9</v>
      </c>
      <c r="P65" s="162" t="s">
        <v>10</v>
      </c>
      <c r="Q65" s="109" t="s">
        <v>43</v>
      </c>
      <c r="R65" s="162" t="s">
        <v>10</v>
      </c>
      <c r="S65" s="109" t="s">
        <v>43</v>
      </c>
      <c r="T65" s="162" t="s">
        <v>12</v>
      </c>
      <c r="U65" s="109" t="s">
        <v>116</v>
      </c>
      <c r="V65" s="162" t="s">
        <v>12</v>
      </c>
      <c r="W65" s="109" t="s">
        <v>116</v>
      </c>
      <c r="X65" s="162">
        <v>0</v>
      </c>
      <c r="Y65" s="109" t="s">
        <v>115</v>
      </c>
      <c r="Z65" s="162">
        <v>0</v>
      </c>
      <c r="AA65" s="109" t="s">
        <v>115</v>
      </c>
      <c r="AB65" s="162" t="s">
        <v>12</v>
      </c>
      <c r="AC65" s="101" t="s">
        <v>116</v>
      </c>
    </row>
    <row r="66" spans="1:29" ht="11.45" customHeight="1" x14ac:dyDescent="0.2">
      <c r="A66" s="40">
        <f>IF(E66&lt;&gt;"",COUNTA($E$13:E66),"")</f>
        <v>45</v>
      </c>
      <c r="B66" s="107" t="s">
        <v>136</v>
      </c>
      <c r="C66" s="160">
        <v>0.09</v>
      </c>
      <c r="D66" s="109" t="s">
        <v>113</v>
      </c>
      <c r="E66" s="162">
        <v>3</v>
      </c>
      <c r="F66" s="109" t="s">
        <v>113</v>
      </c>
      <c r="G66" s="162" t="s">
        <v>12</v>
      </c>
      <c r="H66" s="109" t="s">
        <v>116</v>
      </c>
      <c r="I66" s="162" t="s">
        <v>12</v>
      </c>
      <c r="J66" s="109" t="s">
        <v>116</v>
      </c>
      <c r="K66" s="162" t="s">
        <v>12</v>
      </c>
      <c r="L66" s="109" t="s">
        <v>116</v>
      </c>
      <c r="M66" s="162" t="s">
        <v>12</v>
      </c>
      <c r="N66" s="109" t="s">
        <v>116</v>
      </c>
      <c r="O66" s="162">
        <v>7.8</v>
      </c>
      <c r="P66" s="162" t="s">
        <v>10</v>
      </c>
      <c r="Q66" s="109" t="s">
        <v>43</v>
      </c>
      <c r="R66" s="162" t="s">
        <v>10</v>
      </c>
      <c r="S66" s="109" t="s">
        <v>43</v>
      </c>
      <c r="T66" s="162" t="s">
        <v>12</v>
      </c>
      <c r="U66" s="109" t="s">
        <v>116</v>
      </c>
      <c r="V66" s="162" t="s">
        <v>12</v>
      </c>
      <c r="W66" s="109" t="s">
        <v>116</v>
      </c>
      <c r="X66" s="162" t="s">
        <v>12</v>
      </c>
      <c r="Y66" s="109" t="s">
        <v>116</v>
      </c>
      <c r="Z66" s="162" t="s">
        <v>12</v>
      </c>
      <c r="AA66" s="109" t="s">
        <v>116</v>
      </c>
      <c r="AB66" s="162" t="s">
        <v>12</v>
      </c>
      <c r="AC66" s="101" t="s">
        <v>116</v>
      </c>
    </row>
    <row r="67" spans="1:29" ht="11.45" customHeight="1" x14ac:dyDescent="0.2">
      <c r="A67" s="40">
        <f>IF(E67&lt;&gt;"",COUNTA($E$13:E67),"")</f>
        <v>46</v>
      </c>
      <c r="B67" s="107" t="s">
        <v>137</v>
      </c>
      <c r="C67" s="160">
        <v>0.08</v>
      </c>
      <c r="D67" s="109" t="s">
        <v>112</v>
      </c>
      <c r="E67" s="162">
        <v>6.1</v>
      </c>
      <c r="F67" s="109" t="s">
        <v>112</v>
      </c>
      <c r="G67" s="162">
        <v>0.2</v>
      </c>
      <c r="H67" s="109" t="s">
        <v>112</v>
      </c>
      <c r="I67" s="162">
        <v>0.1</v>
      </c>
      <c r="J67" s="109" t="s">
        <v>113</v>
      </c>
      <c r="K67" s="162">
        <v>0.1</v>
      </c>
      <c r="L67" s="109" t="s">
        <v>113</v>
      </c>
      <c r="M67" s="162">
        <v>0.1</v>
      </c>
      <c r="N67" s="109" t="s">
        <v>113</v>
      </c>
      <c r="O67" s="162">
        <v>1.5</v>
      </c>
      <c r="P67" s="162" t="s">
        <v>10</v>
      </c>
      <c r="Q67" s="109" t="s">
        <v>43</v>
      </c>
      <c r="R67" s="162" t="s">
        <v>10</v>
      </c>
      <c r="S67" s="109" t="s">
        <v>43</v>
      </c>
      <c r="T67" s="162">
        <v>0.2</v>
      </c>
      <c r="U67" s="109" t="s">
        <v>112</v>
      </c>
      <c r="V67" s="162">
        <v>0.1</v>
      </c>
      <c r="W67" s="109" t="s">
        <v>113</v>
      </c>
      <c r="X67" s="162" t="s">
        <v>12</v>
      </c>
      <c r="Y67" s="109" t="s">
        <v>116</v>
      </c>
      <c r="Z67" s="162" t="s">
        <v>12</v>
      </c>
      <c r="AA67" s="109" t="s">
        <v>116</v>
      </c>
      <c r="AB67" s="162">
        <v>2.5</v>
      </c>
      <c r="AC67" s="101" t="s">
        <v>113</v>
      </c>
    </row>
    <row r="68" spans="1:29" ht="11.45" customHeight="1" x14ac:dyDescent="0.2">
      <c r="A68" s="40">
        <f>IF(E68&lt;&gt;"",COUNTA($E$13:E68),"")</f>
        <v>47</v>
      </c>
      <c r="B68" s="107" t="s">
        <v>138</v>
      </c>
      <c r="C68" s="160">
        <v>0.11</v>
      </c>
      <c r="D68" s="109" t="s">
        <v>114</v>
      </c>
      <c r="E68" s="162">
        <v>16.3</v>
      </c>
      <c r="F68" s="109" t="s">
        <v>112</v>
      </c>
      <c r="G68" s="162">
        <v>0.4</v>
      </c>
      <c r="H68" s="109" t="s">
        <v>114</v>
      </c>
      <c r="I68" s="162">
        <v>0.3</v>
      </c>
      <c r="J68" s="109" t="s">
        <v>114</v>
      </c>
      <c r="K68" s="162">
        <v>0.1</v>
      </c>
      <c r="L68" s="109" t="s">
        <v>114</v>
      </c>
      <c r="M68" s="162">
        <v>0.3</v>
      </c>
      <c r="N68" s="109" t="s">
        <v>114</v>
      </c>
      <c r="O68" s="162">
        <v>1.6</v>
      </c>
      <c r="P68" s="162" t="s">
        <v>10</v>
      </c>
      <c r="Q68" s="109" t="s">
        <v>43</v>
      </c>
      <c r="R68" s="162" t="s">
        <v>10</v>
      </c>
      <c r="S68" s="109" t="s">
        <v>43</v>
      </c>
      <c r="T68" s="162">
        <v>0.3</v>
      </c>
      <c r="U68" s="109" t="s">
        <v>114</v>
      </c>
      <c r="V68" s="162">
        <v>0.2</v>
      </c>
      <c r="W68" s="109" t="s">
        <v>114</v>
      </c>
      <c r="X68" s="162">
        <v>0.1</v>
      </c>
      <c r="Y68" s="109" t="s">
        <v>112</v>
      </c>
      <c r="Z68" s="162">
        <v>0</v>
      </c>
      <c r="AA68" s="109" t="s">
        <v>112</v>
      </c>
      <c r="AB68" s="162">
        <v>4</v>
      </c>
      <c r="AC68" s="101" t="s">
        <v>113</v>
      </c>
    </row>
    <row r="69" spans="1:29" ht="11.45" customHeight="1" x14ac:dyDescent="0.2">
      <c r="A69" s="40">
        <f>IF(E69&lt;&gt;"",COUNTA($E$13:E69),"")</f>
        <v>48</v>
      </c>
      <c r="B69" s="107" t="s">
        <v>139</v>
      </c>
      <c r="C69" s="160">
        <v>0.26</v>
      </c>
      <c r="D69" s="109" t="s">
        <v>114</v>
      </c>
      <c r="E69" s="162">
        <v>89.1</v>
      </c>
      <c r="F69" s="109" t="s">
        <v>114</v>
      </c>
      <c r="G69" s="162">
        <v>1.4</v>
      </c>
      <c r="H69" s="109" t="s">
        <v>114</v>
      </c>
      <c r="I69" s="162">
        <v>1</v>
      </c>
      <c r="J69" s="109" t="s">
        <v>114</v>
      </c>
      <c r="K69" s="162">
        <v>0.4</v>
      </c>
      <c r="L69" s="109" t="s">
        <v>112</v>
      </c>
      <c r="M69" s="162">
        <v>1</v>
      </c>
      <c r="N69" s="109" t="s">
        <v>114</v>
      </c>
      <c r="O69" s="162">
        <v>1.1000000000000001</v>
      </c>
      <c r="P69" s="162" t="s">
        <v>10</v>
      </c>
      <c r="Q69" s="109" t="s">
        <v>43</v>
      </c>
      <c r="R69" s="162" t="s">
        <v>10</v>
      </c>
      <c r="S69" s="109" t="s">
        <v>43</v>
      </c>
      <c r="T69" s="162">
        <v>1.1000000000000001</v>
      </c>
      <c r="U69" s="109" t="s">
        <v>114</v>
      </c>
      <c r="V69" s="162">
        <v>0.9</v>
      </c>
      <c r="W69" s="109" t="s">
        <v>114</v>
      </c>
      <c r="X69" s="162">
        <v>0.3</v>
      </c>
      <c r="Y69" s="109" t="s">
        <v>112</v>
      </c>
      <c r="Z69" s="162">
        <v>0</v>
      </c>
      <c r="AA69" s="109" t="s">
        <v>114</v>
      </c>
      <c r="AB69" s="166">
        <v>23.8</v>
      </c>
      <c r="AC69" s="167" t="s">
        <v>112</v>
      </c>
    </row>
    <row r="70" spans="1:29" ht="11.45" customHeight="1" x14ac:dyDescent="0.2">
      <c r="A70" s="40">
        <f>IF(E70&lt;&gt;"",COUNTA($E$13:E70),"")</f>
        <v>49</v>
      </c>
      <c r="B70" s="107" t="s">
        <v>311</v>
      </c>
      <c r="C70" s="160">
        <v>0.19</v>
      </c>
      <c r="D70" s="109" t="s">
        <v>114</v>
      </c>
      <c r="E70" s="162">
        <v>131.80000000000001</v>
      </c>
      <c r="F70" s="109" t="s">
        <v>114</v>
      </c>
      <c r="G70" s="162">
        <v>1.3</v>
      </c>
      <c r="H70" s="109" t="s">
        <v>114</v>
      </c>
      <c r="I70" s="162">
        <v>1</v>
      </c>
      <c r="J70" s="109" t="s">
        <v>114</v>
      </c>
      <c r="K70" s="162">
        <v>0.3</v>
      </c>
      <c r="L70" s="109" t="s">
        <v>112</v>
      </c>
      <c r="M70" s="162">
        <v>1</v>
      </c>
      <c r="N70" s="109" t="s">
        <v>114</v>
      </c>
      <c r="O70" s="162">
        <v>0.8</v>
      </c>
      <c r="P70" s="162" t="s">
        <v>10</v>
      </c>
      <c r="Q70" s="109" t="s">
        <v>43</v>
      </c>
      <c r="R70" s="162" t="s">
        <v>10</v>
      </c>
      <c r="S70" s="109" t="s">
        <v>43</v>
      </c>
      <c r="T70" s="162">
        <v>1.1000000000000001</v>
      </c>
      <c r="U70" s="109" t="s">
        <v>114</v>
      </c>
      <c r="V70" s="162">
        <v>1</v>
      </c>
      <c r="W70" s="109" t="s">
        <v>114</v>
      </c>
      <c r="X70" s="162" t="s">
        <v>12</v>
      </c>
      <c r="Y70" s="109" t="s">
        <v>116</v>
      </c>
      <c r="Z70" s="162" t="s">
        <v>12</v>
      </c>
      <c r="AA70" s="109" t="s">
        <v>116</v>
      </c>
      <c r="AB70" s="162">
        <v>23.6</v>
      </c>
      <c r="AC70" s="101" t="s">
        <v>112</v>
      </c>
    </row>
    <row r="71" spans="1:29" ht="11.45" customHeight="1" x14ac:dyDescent="0.2">
      <c r="A71" s="40">
        <f>IF(E71&lt;&gt;"",COUNTA($E$13:E71),"")</f>
        <v>50</v>
      </c>
      <c r="B71" s="107" t="s">
        <v>312</v>
      </c>
      <c r="C71" s="160">
        <v>0.11</v>
      </c>
      <c r="D71" s="109" t="s">
        <v>115</v>
      </c>
      <c r="E71" s="162">
        <v>173.2</v>
      </c>
      <c r="F71" s="109" t="s">
        <v>115</v>
      </c>
      <c r="G71" s="162">
        <v>1.8</v>
      </c>
      <c r="H71" s="109" t="s">
        <v>115</v>
      </c>
      <c r="I71" s="162">
        <v>1.4</v>
      </c>
      <c r="J71" s="109" t="s">
        <v>115</v>
      </c>
      <c r="K71" s="162">
        <v>0.4</v>
      </c>
      <c r="L71" s="109" t="s">
        <v>115</v>
      </c>
      <c r="M71" s="162">
        <v>1.5</v>
      </c>
      <c r="N71" s="109" t="s">
        <v>115</v>
      </c>
      <c r="O71" s="162">
        <v>0.9</v>
      </c>
      <c r="P71" s="162" t="s">
        <v>10</v>
      </c>
      <c r="Q71" s="109" t="s">
        <v>43</v>
      </c>
      <c r="R71" s="162" t="s">
        <v>10</v>
      </c>
      <c r="S71" s="109" t="s">
        <v>43</v>
      </c>
      <c r="T71" s="162">
        <v>1.6</v>
      </c>
      <c r="U71" s="109" t="s">
        <v>115</v>
      </c>
      <c r="V71" s="162">
        <v>1.5</v>
      </c>
      <c r="W71" s="109" t="s">
        <v>115</v>
      </c>
      <c r="X71" s="162">
        <v>0.2</v>
      </c>
      <c r="Y71" s="109" t="s">
        <v>115</v>
      </c>
      <c r="Z71" s="162">
        <v>0</v>
      </c>
      <c r="AA71" s="109" t="s">
        <v>115</v>
      </c>
      <c r="AB71" s="162">
        <v>42.5</v>
      </c>
      <c r="AC71" s="101" t="s">
        <v>115</v>
      </c>
    </row>
    <row r="72" spans="1:29" ht="20.100000000000001" customHeight="1" x14ac:dyDescent="0.2">
      <c r="A72" s="40" t="str">
        <f>IF(E72&lt;&gt;"",COUNTA($E$13:E72),"")</f>
        <v/>
      </c>
      <c r="B72" s="107" t="s">
        <v>43</v>
      </c>
      <c r="C72" s="233" t="s">
        <v>59</v>
      </c>
      <c r="D72" s="234"/>
      <c r="E72" s="234"/>
      <c r="F72" s="234"/>
      <c r="G72" s="234"/>
      <c r="H72" s="234"/>
      <c r="I72" s="234"/>
      <c r="J72" s="234"/>
      <c r="K72" s="234"/>
      <c r="L72" s="234"/>
      <c r="M72" s="234"/>
      <c r="N72" s="234"/>
      <c r="O72" s="234"/>
      <c r="P72" s="212" t="s">
        <v>59</v>
      </c>
      <c r="Q72" s="212"/>
      <c r="R72" s="212"/>
      <c r="S72" s="212"/>
      <c r="T72" s="212"/>
      <c r="U72" s="212"/>
      <c r="V72" s="212"/>
      <c r="W72" s="212"/>
      <c r="X72" s="212"/>
      <c r="Y72" s="212"/>
      <c r="Z72" s="212"/>
      <c r="AA72" s="212"/>
      <c r="AB72" s="212"/>
      <c r="AC72" s="212"/>
    </row>
    <row r="73" spans="1:29" ht="11.45" customHeight="1" x14ac:dyDescent="0.2">
      <c r="A73" s="40">
        <f>IF(E73&lt;&gt;"",COUNTA($E$13:E73),"")</f>
        <v>51</v>
      </c>
      <c r="B73" s="104" t="s">
        <v>66</v>
      </c>
      <c r="C73" s="159">
        <v>0.81</v>
      </c>
      <c r="D73" s="105" t="s">
        <v>115</v>
      </c>
      <c r="E73" s="161">
        <v>509.2</v>
      </c>
      <c r="F73" s="105" t="s">
        <v>115</v>
      </c>
      <c r="G73" s="161">
        <v>8.4</v>
      </c>
      <c r="H73" s="105" t="s">
        <v>115</v>
      </c>
      <c r="I73" s="161">
        <v>6</v>
      </c>
      <c r="J73" s="105" t="s">
        <v>115</v>
      </c>
      <c r="K73" s="161">
        <v>2.4</v>
      </c>
      <c r="L73" s="105" t="s">
        <v>115</v>
      </c>
      <c r="M73" s="161">
        <v>6.6</v>
      </c>
      <c r="N73" s="105" t="s">
        <v>115</v>
      </c>
      <c r="O73" s="161">
        <v>1.3</v>
      </c>
      <c r="P73" s="161" t="s">
        <v>10</v>
      </c>
      <c r="Q73" s="105" t="s">
        <v>43</v>
      </c>
      <c r="R73" s="161" t="s">
        <v>10</v>
      </c>
      <c r="S73" s="105" t="s">
        <v>43</v>
      </c>
      <c r="T73" s="161">
        <v>6.8</v>
      </c>
      <c r="U73" s="105" t="s">
        <v>115</v>
      </c>
      <c r="V73" s="161">
        <v>6.2</v>
      </c>
      <c r="W73" s="105" t="s">
        <v>115</v>
      </c>
      <c r="X73" s="161">
        <v>1.7</v>
      </c>
      <c r="Y73" s="105" t="s">
        <v>115</v>
      </c>
      <c r="Z73" s="161">
        <v>0.4</v>
      </c>
      <c r="AA73" s="105" t="s">
        <v>115</v>
      </c>
      <c r="AB73" s="161">
        <v>108.9</v>
      </c>
      <c r="AC73" s="113" t="s">
        <v>115</v>
      </c>
    </row>
    <row r="74" spans="1:29" ht="3" customHeight="1" x14ac:dyDescent="0.2">
      <c r="A74" s="40" t="str">
        <f>IF(E74&lt;&gt;"",COUNTA($E$13:E74),"")</f>
        <v/>
      </c>
      <c r="B74" s="107"/>
      <c r="C74" s="160"/>
      <c r="D74" s="154"/>
      <c r="E74" s="162"/>
      <c r="F74" s="154"/>
      <c r="G74" s="162"/>
      <c r="H74" s="154"/>
      <c r="I74" s="162"/>
      <c r="J74" s="154"/>
      <c r="K74" s="162"/>
      <c r="L74" s="154"/>
      <c r="M74" s="162"/>
      <c r="N74" s="154"/>
      <c r="O74" s="162"/>
      <c r="P74" s="162"/>
      <c r="Q74" s="154"/>
      <c r="R74" s="162"/>
      <c r="S74" s="154"/>
      <c r="T74" s="162"/>
      <c r="U74" s="154"/>
      <c r="V74" s="162"/>
      <c r="W74" s="154"/>
      <c r="X74" s="162"/>
      <c r="Y74" s="154"/>
      <c r="Z74" s="162"/>
      <c r="AA74" s="154"/>
      <c r="AB74" s="162"/>
    </row>
    <row r="75" spans="1:29" ht="11.45" customHeight="1" x14ac:dyDescent="0.2">
      <c r="A75" s="40">
        <f>IF(E75&lt;&gt;"",COUNTA($E$13:E75),"")</f>
        <v>52</v>
      </c>
      <c r="B75" s="107" t="s">
        <v>133</v>
      </c>
      <c r="C75" s="160">
        <v>0.05</v>
      </c>
      <c r="D75" s="109" t="s">
        <v>112</v>
      </c>
      <c r="E75" s="162" t="s">
        <v>12</v>
      </c>
      <c r="F75" s="109" t="s">
        <v>116</v>
      </c>
      <c r="G75" s="162">
        <v>0.5</v>
      </c>
      <c r="H75" s="109" t="s">
        <v>115</v>
      </c>
      <c r="I75" s="162">
        <v>0.3</v>
      </c>
      <c r="J75" s="109" t="s">
        <v>114</v>
      </c>
      <c r="K75" s="162">
        <v>0.2</v>
      </c>
      <c r="L75" s="109" t="s">
        <v>115</v>
      </c>
      <c r="M75" s="162">
        <v>0.4</v>
      </c>
      <c r="N75" s="109" t="s">
        <v>115</v>
      </c>
      <c r="O75" s="162">
        <v>708.2</v>
      </c>
      <c r="P75" s="162" t="s">
        <v>10</v>
      </c>
      <c r="Q75" s="109" t="s">
        <v>43</v>
      </c>
      <c r="R75" s="162" t="s">
        <v>10</v>
      </c>
      <c r="S75" s="109" t="s">
        <v>43</v>
      </c>
      <c r="T75" s="162">
        <v>0.4</v>
      </c>
      <c r="U75" s="109" t="s">
        <v>115</v>
      </c>
      <c r="V75" s="162">
        <v>0.4</v>
      </c>
      <c r="W75" s="109" t="s">
        <v>115</v>
      </c>
      <c r="X75" s="162">
        <v>0</v>
      </c>
      <c r="Y75" s="109" t="s">
        <v>115</v>
      </c>
      <c r="Z75" s="162">
        <v>0</v>
      </c>
      <c r="AA75" s="109" t="s">
        <v>115</v>
      </c>
      <c r="AB75" s="162">
        <v>3.7</v>
      </c>
      <c r="AC75" s="101" t="s">
        <v>115</v>
      </c>
    </row>
    <row r="76" spans="1:29" ht="11.45" customHeight="1" x14ac:dyDescent="0.2">
      <c r="A76" s="40">
        <f>IF(E76&lt;&gt;"",COUNTA($E$13:E76),"")</f>
        <v>53</v>
      </c>
      <c r="B76" s="107" t="s">
        <v>134</v>
      </c>
      <c r="C76" s="160" t="s">
        <v>12</v>
      </c>
      <c r="D76" s="109" t="s">
        <v>116</v>
      </c>
      <c r="E76" s="162" t="s">
        <v>12</v>
      </c>
      <c r="F76" s="109" t="s">
        <v>116</v>
      </c>
      <c r="G76" s="162">
        <v>0.2</v>
      </c>
      <c r="H76" s="109" t="s">
        <v>114</v>
      </c>
      <c r="I76" s="162">
        <v>0.1</v>
      </c>
      <c r="J76" s="109" t="s">
        <v>112</v>
      </c>
      <c r="K76" s="162">
        <v>0.1</v>
      </c>
      <c r="L76" s="109" t="s">
        <v>115</v>
      </c>
      <c r="M76" s="162">
        <v>0.1</v>
      </c>
      <c r="N76" s="109" t="s">
        <v>114</v>
      </c>
      <c r="O76" s="162">
        <v>50.3</v>
      </c>
      <c r="P76" s="162" t="s">
        <v>10</v>
      </c>
      <c r="Q76" s="109" t="s">
        <v>43</v>
      </c>
      <c r="R76" s="162" t="s">
        <v>10</v>
      </c>
      <c r="S76" s="109" t="s">
        <v>43</v>
      </c>
      <c r="T76" s="162">
        <v>0.1</v>
      </c>
      <c r="U76" s="109" t="s">
        <v>112</v>
      </c>
      <c r="V76" s="162">
        <v>0.1</v>
      </c>
      <c r="W76" s="109" t="s">
        <v>112</v>
      </c>
      <c r="X76" s="162">
        <v>0.1</v>
      </c>
      <c r="Y76" s="109" t="s">
        <v>115</v>
      </c>
      <c r="Z76" s="162">
        <v>0</v>
      </c>
      <c r="AA76" s="109" t="s">
        <v>115</v>
      </c>
      <c r="AB76" s="162">
        <v>1.4</v>
      </c>
      <c r="AC76" s="101" t="s">
        <v>115</v>
      </c>
    </row>
    <row r="77" spans="1:29" ht="11.45" customHeight="1" x14ac:dyDescent="0.2">
      <c r="A77" s="40">
        <f>IF(E77&lt;&gt;"",COUNTA($E$13:E77),"")</f>
        <v>54</v>
      </c>
      <c r="B77" s="107" t="s">
        <v>135</v>
      </c>
      <c r="C77" s="160">
        <v>0.04</v>
      </c>
      <c r="D77" s="109" t="s">
        <v>113</v>
      </c>
      <c r="E77" s="162">
        <v>0.6</v>
      </c>
      <c r="F77" s="109" t="s">
        <v>113</v>
      </c>
      <c r="G77" s="162">
        <v>0.1</v>
      </c>
      <c r="H77" s="109" t="s">
        <v>112</v>
      </c>
      <c r="I77" s="162">
        <v>0.1</v>
      </c>
      <c r="J77" s="109" t="s">
        <v>113</v>
      </c>
      <c r="K77" s="162">
        <v>0.1</v>
      </c>
      <c r="L77" s="109" t="s">
        <v>114</v>
      </c>
      <c r="M77" s="162">
        <v>0.1</v>
      </c>
      <c r="N77" s="109" t="s">
        <v>114</v>
      </c>
      <c r="O77" s="162">
        <v>14.3</v>
      </c>
      <c r="P77" s="162" t="s">
        <v>10</v>
      </c>
      <c r="Q77" s="109" t="s">
        <v>43</v>
      </c>
      <c r="R77" s="162" t="s">
        <v>10</v>
      </c>
      <c r="S77" s="109" t="s">
        <v>43</v>
      </c>
      <c r="T77" s="162">
        <v>0.1</v>
      </c>
      <c r="U77" s="109" t="s">
        <v>112</v>
      </c>
      <c r="V77" s="162">
        <v>0.1</v>
      </c>
      <c r="W77" s="109" t="s">
        <v>114</v>
      </c>
      <c r="X77" s="162" t="s">
        <v>4</v>
      </c>
      <c r="Y77" s="109" t="s">
        <v>43</v>
      </c>
      <c r="Z77" s="162" t="s">
        <v>4</v>
      </c>
      <c r="AA77" s="109" t="s">
        <v>43</v>
      </c>
      <c r="AB77" s="162">
        <v>1.5</v>
      </c>
      <c r="AC77" s="101" t="s">
        <v>115</v>
      </c>
    </row>
    <row r="78" spans="1:29" ht="11.45" customHeight="1" x14ac:dyDescent="0.2">
      <c r="A78" s="40">
        <f>IF(E78&lt;&gt;"",COUNTA($E$13:E78),"")</f>
        <v>55</v>
      </c>
      <c r="B78" s="107" t="s">
        <v>136</v>
      </c>
      <c r="C78" s="160" t="s">
        <v>12</v>
      </c>
      <c r="D78" s="109" t="s">
        <v>116</v>
      </c>
      <c r="E78" s="162" t="s">
        <v>12</v>
      </c>
      <c r="F78" s="109" t="s">
        <v>116</v>
      </c>
      <c r="G78" s="162">
        <v>0.3</v>
      </c>
      <c r="H78" s="109" t="s">
        <v>113</v>
      </c>
      <c r="I78" s="162" t="s">
        <v>12</v>
      </c>
      <c r="J78" s="109" t="s">
        <v>116</v>
      </c>
      <c r="K78" s="162">
        <v>0.1</v>
      </c>
      <c r="L78" s="109" t="s">
        <v>113</v>
      </c>
      <c r="M78" s="162" t="s">
        <v>12</v>
      </c>
      <c r="N78" s="109" t="s">
        <v>116</v>
      </c>
      <c r="O78" s="162">
        <v>9.8000000000000007</v>
      </c>
      <c r="P78" s="162" t="s">
        <v>10</v>
      </c>
      <c r="Q78" s="109" t="s">
        <v>43</v>
      </c>
      <c r="R78" s="162" t="s">
        <v>10</v>
      </c>
      <c r="S78" s="109" t="s">
        <v>43</v>
      </c>
      <c r="T78" s="162" t="s">
        <v>12</v>
      </c>
      <c r="U78" s="109" t="s">
        <v>116</v>
      </c>
      <c r="V78" s="162" t="s">
        <v>12</v>
      </c>
      <c r="W78" s="109" t="s">
        <v>116</v>
      </c>
      <c r="X78" s="162">
        <v>0</v>
      </c>
      <c r="Y78" s="109" t="s">
        <v>115</v>
      </c>
      <c r="Z78" s="162">
        <v>0</v>
      </c>
      <c r="AA78" s="109" t="s">
        <v>115</v>
      </c>
      <c r="AB78" s="162" t="s">
        <v>12</v>
      </c>
      <c r="AC78" s="101" t="s">
        <v>116</v>
      </c>
    </row>
    <row r="79" spans="1:29" ht="11.45" customHeight="1" x14ac:dyDescent="0.2">
      <c r="A79" s="40">
        <f>IF(E79&lt;&gt;"",COUNTA($E$13:E79),"")</f>
        <v>56</v>
      </c>
      <c r="B79" s="107" t="s">
        <v>137</v>
      </c>
      <c r="C79" s="160">
        <v>0.04</v>
      </c>
      <c r="D79" s="109" t="s">
        <v>113</v>
      </c>
      <c r="E79" s="162">
        <v>3</v>
      </c>
      <c r="F79" s="109" t="s">
        <v>113</v>
      </c>
      <c r="G79" s="162">
        <v>0.1</v>
      </c>
      <c r="H79" s="109" t="s">
        <v>113</v>
      </c>
      <c r="I79" s="162">
        <v>0.1</v>
      </c>
      <c r="J79" s="109" t="s">
        <v>113</v>
      </c>
      <c r="K79" s="162">
        <v>0</v>
      </c>
      <c r="L79" s="109" t="s">
        <v>113</v>
      </c>
      <c r="M79" s="162">
        <v>0.1</v>
      </c>
      <c r="N79" s="109" t="s">
        <v>112</v>
      </c>
      <c r="O79" s="162">
        <v>1.8</v>
      </c>
      <c r="P79" s="162" t="s">
        <v>10</v>
      </c>
      <c r="Q79" s="109" t="s">
        <v>43</v>
      </c>
      <c r="R79" s="162" t="s">
        <v>10</v>
      </c>
      <c r="S79" s="109" t="s">
        <v>43</v>
      </c>
      <c r="T79" s="162">
        <v>0.1</v>
      </c>
      <c r="U79" s="109" t="s">
        <v>113</v>
      </c>
      <c r="V79" s="162">
        <v>0.1</v>
      </c>
      <c r="W79" s="109" t="s">
        <v>112</v>
      </c>
      <c r="X79" s="162">
        <v>0</v>
      </c>
      <c r="Y79" s="109" t="s">
        <v>115</v>
      </c>
      <c r="Z79" s="162">
        <v>0</v>
      </c>
      <c r="AA79" s="109" t="s">
        <v>115</v>
      </c>
      <c r="AB79" s="162">
        <v>1.4</v>
      </c>
      <c r="AC79" s="101" t="s">
        <v>112</v>
      </c>
    </row>
    <row r="80" spans="1:29" ht="11.45" customHeight="1" x14ac:dyDescent="0.2">
      <c r="A80" s="40">
        <f>IF(E80&lt;&gt;"",COUNTA($E$13:E80),"")</f>
        <v>57</v>
      </c>
      <c r="B80" s="107" t="s">
        <v>138</v>
      </c>
      <c r="C80" s="160">
        <v>7.0000000000000007E-2</v>
      </c>
      <c r="D80" s="109" t="s">
        <v>112</v>
      </c>
      <c r="E80" s="162">
        <v>9.6999999999999993</v>
      </c>
      <c r="F80" s="109" t="s">
        <v>112</v>
      </c>
      <c r="G80" s="162">
        <v>0.2</v>
      </c>
      <c r="H80" s="109" t="s">
        <v>112</v>
      </c>
      <c r="I80" s="162">
        <v>0.2</v>
      </c>
      <c r="J80" s="109" t="s">
        <v>112</v>
      </c>
      <c r="K80" s="162">
        <v>0.1</v>
      </c>
      <c r="L80" s="109" t="s">
        <v>112</v>
      </c>
      <c r="M80" s="162">
        <v>0.2</v>
      </c>
      <c r="N80" s="109" t="s">
        <v>112</v>
      </c>
      <c r="O80" s="162">
        <v>1.6</v>
      </c>
      <c r="P80" s="162" t="s">
        <v>10</v>
      </c>
      <c r="Q80" s="109" t="s">
        <v>43</v>
      </c>
      <c r="R80" s="162" t="s">
        <v>10</v>
      </c>
      <c r="S80" s="109" t="s">
        <v>43</v>
      </c>
      <c r="T80" s="162">
        <v>0.2</v>
      </c>
      <c r="U80" s="109" t="s">
        <v>114</v>
      </c>
      <c r="V80" s="162">
        <v>0.2</v>
      </c>
      <c r="W80" s="109" t="s">
        <v>114</v>
      </c>
      <c r="X80" s="162" t="s">
        <v>12</v>
      </c>
      <c r="Y80" s="109" t="s">
        <v>116</v>
      </c>
      <c r="Z80" s="162" t="s">
        <v>12</v>
      </c>
      <c r="AA80" s="109" t="s">
        <v>116</v>
      </c>
      <c r="AB80" s="162" t="s">
        <v>12</v>
      </c>
      <c r="AC80" s="101" t="s">
        <v>116</v>
      </c>
    </row>
    <row r="81" spans="1:29" ht="11.45" customHeight="1" x14ac:dyDescent="0.2">
      <c r="A81" s="40">
        <f>IF(E81&lt;&gt;"",COUNTA($E$13:E81),"")</f>
        <v>58</v>
      </c>
      <c r="B81" s="107" t="s">
        <v>139</v>
      </c>
      <c r="C81" s="160">
        <v>0.14000000000000001</v>
      </c>
      <c r="D81" s="109" t="s">
        <v>114</v>
      </c>
      <c r="E81" s="162">
        <v>45.5</v>
      </c>
      <c r="F81" s="109" t="s">
        <v>114</v>
      </c>
      <c r="G81" s="162">
        <v>0.7</v>
      </c>
      <c r="H81" s="109" t="s">
        <v>112</v>
      </c>
      <c r="I81" s="162">
        <v>0.5</v>
      </c>
      <c r="J81" s="109" t="s">
        <v>112</v>
      </c>
      <c r="K81" s="162">
        <v>0.2</v>
      </c>
      <c r="L81" s="109" t="s">
        <v>112</v>
      </c>
      <c r="M81" s="162">
        <v>0.5</v>
      </c>
      <c r="N81" s="109" t="s">
        <v>112</v>
      </c>
      <c r="O81" s="162">
        <v>1.1000000000000001</v>
      </c>
      <c r="P81" s="162" t="s">
        <v>10</v>
      </c>
      <c r="Q81" s="109" t="s">
        <v>43</v>
      </c>
      <c r="R81" s="162" t="s">
        <v>10</v>
      </c>
      <c r="S81" s="109" t="s">
        <v>43</v>
      </c>
      <c r="T81" s="162">
        <v>0.6</v>
      </c>
      <c r="U81" s="109" t="s">
        <v>112</v>
      </c>
      <c r="V81" s="162">
        <v>0.5</v>
      </c>
      <c r="W81" s="109" t="s">
        <v>112</v>
      </c>
      <c r="X81" s="162">
        <v>0.1</v>
      </c>
      <c r="Y81" s="109" t="s">
        <v>114</v>
      </c>
      <c r="Z81" s="162">
        <v>0</v>
      </c>
      <c r="AA81" s="109" t="s">
        <v>112</v>
      </c>
      <c r="AB81" s="162">
        <v>17.3</v>
      </c>
      <c r="AC81" s="101" t="s">
        <v>112</v>
      </c>
    </row>
    <row r="82" spans="1:29" ht="11.45" customHeight="1" x14ac:dyDescent="0.2">
      <c r="A82" s="40">
        <f>IF(E82&lt;&gt;"",COUNTA($E$13:E82),"")</f>
        <v>59</v>
      </c>
      <c r="B82" s="107" t="s">
        <v>311</v>
      </c>
      <c r="C82" s="160">
        <v>0.18</v>
      </c>
      <c r="D82" s="109" t="s">
        <v>114</v>
      </c>
      <c r="E82" s="162">
        <v>134</v>
      </c>
      <c r="F82" s="109" t="s">
        <v>114</v>
      </c>
      <c r="G82" s="162">
        <v>1.3</v>
      </c>
      <c r="H82" s="109" t="s">
        <v>114</v>
      </c>
      <c r="I82" s="162">
        <v>1</v>
      </c>
      <c r="J82" s="109" t="s">
        <v>114</v>
      </c>
      <c r="K82" s="162">
        <v>0.3</v>
      </c>
      <c r="L82" s="109" t="s">
        <v>114</v>
      </c>
      <c r="M82" s="162">
        <v>1.1000000000000001</v>
      </c>
      <c r="N82" s="109" t="s">
        <v>114</v>
      </c>
      <c r="O82" s="162">
        <v>0.8</v>
      </c>
      <c r="P82" s="162" t="s">
        <v>10</v>
      </c>
      <c r="Q82" s="109" t="s">
        <v>43</v>
      </c>
      <c r="R82" s="162" t="s">
        <v>10</v>
      </c>
      <c r="S82" s="109" t="s">
        <v>43</v>
      </c>
      <c r="T82" s="162">
        <v>1.2</v>
      </c>
      <c r="U82" s="109" t="s">
        <v>114</v>
      </c>
      <c r="V82" s="162">
        <v>1.1000000000000001</v>
      </c>
      <c r="W82" s="109" t="s">
        <v>114</v>
      </c>
      <c r="X82" s="162">
        <v>0.1</v>
      </c>
      <c r="Y82" s="109" t="s">
        <v>112</v>
      </c>
      <c r="Z82" s="162">
        <v>0</v>
      </c>
      <c r="AA82" s="109" t="s">
        <v>112</v>
      </c>
      <c r="AB82" s="162">
        <v>19.600000000000001</v>
      </c>
      <c r="AC82" s="101" t="s">
        <v>112</v>
      </c>
    </row>
    <row r="83" spans="1:29" ht="11.45" customHeight="1" x14ac:dyDescent="0.2">
      <c r="A83" s="40">
        <f>IF(E83&lt;&gt;"",COUNTA($E$13:E83),"")</f>
        <v>60</v>
      </c>
      <c r="B83" s="107" t="s">
        <v>312</v>
      </c>
      <c r="C83" s="160">
        <v>0.2</v>
      </c>
      <c r="D83" s="109" t="s">
        <v>115</v>
      </c>
      <c r="E83" s="162">
        <v>313.7</v>
      </c>
      <c r="F83" s="109" t="s">
        <v>115</v>
      </c>
      <c r="G83" s="162">
        <v>5.0999999999999996</v>
      </c>
      <c r="H83" s="109" t="s">
        <v>115</v>
      </c>
      <c r="I83" s="162">
        <v>3.6</v>
      </c>
      <c r="J83" s="109" t="s">
        <v>115</v>
      </c>
      <c r="K83" s="162">
        <v>1.5</v>
      </c>
      <c r="L83" s="109" t="s">
        <v>115</v>
      </c>
      <c r="M83" s="162">
        <v>3.9</v>
      </c>
      <c r="N83" s="109" t="s">
        <v>115</v>
      </c>
      <c r="O83" s="162">
        <v>1.2</v>
      </c>
      <c r="P83" s="162" t="s">
        <v>10</v>
      </c>
      <c r="Q83" s="109" t="s">
        <v>43</v>
      </c>
      <c r="R83" s="162" t="s">
        <v>10</v>
      </c>
      <c r="S83" s="109" t="s">
        <v>43</v>
      </c>
      <c r="T83" s="162">
        <v>3.7</v>
      </c>
      <c r="U83" s="109" t="s">
        <v>115</v>
      </c>
      <c r="V83" s="162">
        <v>3.6</v>
      </c>
      <c r="W83" s="109" t="s">
        <v>115</v>
      </c>
      <c r="X83" s="162">
        <v>1.4</v>
      </c>
      <c r="Y83" s="109" t="s">
        <v>115</v>
      </c>
      <c r="Z83" s="162">
        <v>0.3</v>
      </c>
      <c r="AA83" s="109" t="s">
        <v>115</v>
      </c>
      <c r="AB83" s="162">
        <v>58.9</v>
      </c>
      <c r="AC83" s="101" t="s">
        <v>115</v>
      </c>
    </row>
  </sheetData>
  <mergeCells count="67">
    <mergeCell ref="C72:O72"/>
    <mergeCell ref="C12:O12"/>
    <mergeCell ref="C24:O24"/>
    <mergeCell ref="C48:O48"/>
    <mergeCell ref="AB4:AC8"/>
    <mergeCell ref="M9:O9"/>
    <mergeCell ref="G11:H11"/>
    <mergeCell ref="I11:J11"/>
    <mergeCell ref="K11:L11"/>
    <mergeCell ref="M11:N11"/>
    <mergeCell ref="E10:F10"/>
    <mergeCell ref="G10:O10"/>
    <mergeCell ref="V11:W11"/>
    <mergeCell ref="O4:O8"/>
    <mergeCell ref="P6:Q8"/>
    <mergeCell ref="P4:S5"/>
    <mergeCell ref="C36:O36"/>
    <mergeCell ref="P36:AC36"/>
    <mergeCell ref="P12:AC12"/>
    <mergeCell ref="P48:AC48"/>
    <mergeCell ref="C60:O60"/>
    <mergeCell ref="P60:AC60"/>
    <mergeCell ref="P24:AC24"/>
    <mergeCell ref="A1:B1"/>
    <mergeCell ref="A2:B2"/>
    <mergeCell ref="I6:J8"/>
    <mergeCell ref="K6:L8"/>
    <mergeCell ref="M4:N8"/>
    <mergeCell ref="B3:B10"/>
    <mergeCell ref="A3:A10"/>
    <mergeCell ref="C1:O1"/>
    <mergeCell ref="C11:D11"/>
    <mergeCell ref="G9:L9"/>
    <mergeCell ref="C10:D10"/>
    <mergeCell ref="C4:D9"/>
    <mergeCell ref="G4:H8"/>
    <mergeCell ref="P1:AC1"/>
    <mergeCell ref="P2:AC2"/>
    <mergeCell ref="E11:F11"/>
    <mergeCell ref="I4:L5"/>
    <mergeCell ref="P10:AC10"/>
    <mergeCell ref="AB9:AC9"/>
    <mergeCell ref="X4:AA5"/>
    <mergeCell ref="T9:U9"/>
    <mergeCell ref="V9:W9"/>
    <mergeCell ref="X9:Y9"/>
    <mergeCell ref="T4:W5"/>
    <mergeCell ref="E4:F9"/>
    <mergeCell ref="P3:AA3"/>
    <mergeCell ref="C2:O2"/>
    <mergeCell ref="C3:O3"/>
    <mergeCell ref="R6:S8"/>
    <mergeCell ref="P72:AC72"/>
    <mergeCell ref="AB11:AC11"/>
    <mergeCell ref="AB3:AC3"/>
    <mergeCell ref="X11:Y11"/>
    <mergeCell ref="R11:S11"/>
    <mergeCell ref="T11:U11"/>
    <mergeCell ref="P9:Q9"/>
    <mergeCell ref="Z11:AA11"/>
    <mergeCell ref="V6:W8"/>
    <mergeCell ref="P11:Q11"/>
    <mergeCell ref="T6:U8"/>
    <mergeCell ref="R9:S9"/>
    <mergeCell ref="Z9:AA9"/>
    <mergeCell ref="X6:Y8"/>
    <mergeCell ref="Z6:A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rowBreaks count="1" manualBreakCount="1">
    <brk id="59"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7"/>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P12"/>
    </sheetView>
  </sheetViews>
  <sheetFormatPr baseColWidth="10" defaultColWidth="11.28515625" defaultRowHeight="11.45" customHeight="1" x14ac:dyDescent="0.2"/>
  <cols>
    <col min="1" max="1" width="3.7109375" style="39" customWidth="1"/>
    <col min="2" max="2" width="20.7109375" style="114" customWidth="1"/>
    <col min="3" max="3" width="6.28515625" style="101" customWidth="1"/>
    <col min="4" max="4" width="2.7109375" style="115" customWidth="1"/>
    <col min="5" max="5" width="6.7109375" style="101" customWidth="1"/>
    <col min="6" max="6" width="4.28515625" style="115" customWidth="1"/>
    <col min="7" max="7" width="6.28515625" style="101" customWidth="1"/>
    <col min="8" max="8" width="2.7109375" style="101" customWidth="1"/>
    <col min="9" max="9" width="7" style="115" customWidth="1"/>
    <col min="10" max="10" width="2.7109375" style="101" customWidth="1"/>
    <col min="11" max="11" width="6.28515625" style="115" customWidth="1"/>
    <col min="12" max="12" width="3.7109375" style="101" customWidth="1"/>
    <col min="13" max="13" width="6.28515625" style="115" customWidth="1"/>
    <col min="14" max="14" width="2.7109375" style="101" customWidth="1"/>
    <col min="15" max="15" width="6.28515625" style="115" customWidth="1"/>
    <col min="16" max="16" width="2.7109375" style="101" customWidth="1"/>
    <col min="17" max="17" width="5.7109375" style="115" customWidth="1"/>
    <col min="18" max="18" width="3.5703125" style="101" customWidth="1"/>
    <col min="19" max="19" width="4.42578125" style="115" customWidth="1"/>
    <col min="20" max="20" width="3.42578125" style="101" customWidth="1"/>
    <col min="21" max="21" width="5.7109375" style="101" customWidth="1"/>
    <col min="22" max="22" width="3.140625" style="101" customWidth="1"/>
    <col min="23" max="23" width="6.28515625" style="101" customWidth="1"/>
    <col min="24" max="24" width="3" style="101" customWidth="1"/>
    <col min="25" max="25" width="5.7109375" style="101" customWidth="1"/>
    <col min="26" max="26" width="4.7109375" style="101" customWidth="1"/>
    <col min="27" max="27" width="6.7109375" style="101" customWidth="1"/>
    <col min="28" max="28" width="4.7109375" style="101" customWidth="1"/>
    <col min="29" max="29" width="5.7109375" style="101" customWidth="1"/>
    <col min="30" max="30" width="4.7109375" style="101" customWidth="1"/>
    <col min="31" max="16384" width="11.28515625" style="101"/>
  </cols>
  <sheetData>
    <row r="1" spans="1:30" s="116" customFormat="1" ht="54.95" customHeight="1" x14ac:dyDescent="0.2">
      <c r="A1" s="228" t="s">
        <v>159</v>
      </c>
      <c r="B1" s="229"/>
      <c r="C1" s="222" t="s">
        <v>160</v>
      </c>
      <c r="D1" s="222"/>
      <c r="E1" s="222"/>
      <c r="F1" s="222"/>
      <c r="G1" s="222"/>
      <c r="H1" s="222"/>
      <c r="I1" s="222"/>
      <c r="J1" s="222"/>
      <c r="K1" s="222"/>
      <c r="L1" s="222"/>
      <c r="M1" s="222"/>
      <c r="N1" s="222"/>
      <c r="O1" s="222"/>
      <c r="P1" s="223"/>
      <c r="Q1" s="221" t="s">
        <v>160</v>
      </c>
      <c r="R1" s="222"/>
      <c r="S1" s="222"/>
      <c r="T1" s="222"/>
      <c r="U1" s="222"/>
      <c r="V1" s="222"/>
      <c r="W1" s="222"/>
      <c r="X1" s="222"/>
      <c r="Y1" s="222"/>
      <c r="Z1" s="222"/>
      <c r="AA1" s="222"/>
      <c r="AB1" s="222"/>
      <c r="AC1" s="222"/>
      <c r="AD1" s="223"/>
    </row>
    <row r="2" spans="1:30" s="100" customFormat="1" ht="32.1" customHeight="1" x14ac:dyDescent="0.2">
      <c r="A2" s="230" t="s">
        <v>34</v>
      </c>
      <c r="B2" s="231"/>
      <c r="C2" s="225" t="s">
        <v>27</v>
      </c>
      <c r="D2" s="225"/>
      <c r="E2" s="225"/>
      <c r="F2" s="225"/>
      <c r="G2" s="225"/>
      <c r="H2" s="225"/>
      <c r="I2" s="225"/>
      <c r="J2" s="225"/>
      <c r="K2" s="225"/>
      <c r="L2" s="225"/>
      <c r="M2" s="225"/>
      <c r="N2" s="225"/>
      <c r="O2" s="225"/>
      <c r="P2" s="226"/>
      <c r="Q2" s="224" t="s">
        <v>27</v>
      </c>
      <c r="R2" s="225"/>
      <c r="S2" s="225"/>
      <c r="T2" s="225"/>
      <c r="U2" s="225"/>
      <c r="V2" s="225"/>
      <c r="W2" s="225"/>
      <c r="X2" s="225"/>
      <c r="Y2" s="225"/>
      <c r="Z2" s="225"/>
      <c r="AA2" s="225"/>
      <c r="AB2" s="225"/>
      <c r="AC2" s="225"/>
      <c r="AD2" s="226"/>
    </row>
    <row r="3" spans="1:30" ht="11.25" customHeight="1" x14ac:dyDescent="0.2">
      <c r="A3" s="232" t="s">
        <v>18</v>
      </c>
      <c r="B3" s="219" t="s">
        <v>67</v>
      </c>
      <c r="C3" s="219" t="s">
        <v>31</v>
      </c>
      <c r="D3" s="219"/>
      <c r="E3" s="219"/>
      <c r="F3" s="219"/>
      <c r="G3" s="219"/>
      <c r="H3" s="219"/>
      <c r="I3" s="219"/>
      <c r="J3" s="219"/>
      <c r="K3" s="219"/>
      <c r="L3" s="219"/>
      <c r="M3" s="219"/>
      <c r="N3" s="219"/>
      <c r="O3" s="219"/>
      <c r="P3" s="227"/>
      <c r="Q3" s="218" t="s">
        <v>232</v>
      </c>
      <c r="R3" s="219"/>
      <c r="S3" s="219"/>
      <c r="T3" s="219"/>
      <c r="U3" s="219"/>
      <c r="V3" s="219"/>
      <c r="W3" s="219"/>
      <c r="X3" s="219"/>
      <c r="Y3" s="219"/>
      <c r="Z3" s="219"/>
      <c r="AA3" s="219"/>
      <c r="AB3" s="219"/>
      <c r="AC3" s="215" t="s">
        <v>42</v>
      </c>
      <c r="AD3" s="216"/>
    </row>
    <row r="4" spans="1:30" ht="11.45" customHeight="1" x14ac:dyDescent="0.2">
      <c r="A4" s="232"/>
      <c r="B4" s="219"/>
      <c r="C4" s="219" t="s">
        <v>49</v>
      </c>
      <c r="D4" s="219"/>
      <c r="E4" s="219" t="s">
        <v>50</v>
      </c>
      <c r="F4" s="219"/>
      <c r="G4" s="219" t="s">
        <v>60</v>
      </c>
      <c r="H4" s="219"/>
      <c r="I4" s="219" t="s">
        <v>45</v>
      </c>
      <c r="J4" s="219"/>
      <c r="K4" s="219"/>
      <c r="L4" s="219"/>
      <c r="M4" s="219" t="s">
        <v>61</v>
      </c>
      <c r="N4" s="219"/>
      <c r="O4" s="219" t="s">
        <v>62</v>
      </c>
      <c r="P4" s="227"/>
      <c r="Q4" s="218" t="s">
        <v>46</v>
      </c>
      <c r="R4" s="219"/>
      <c r="S4" s="219"/>
      <c r="T4" s="219"/>
      <c r="U4" s="219" t="s">
        <v>47</v>
      </c>
      <c r="V4" s="219"/>
      <c r="W4" s="219"/>
      <c r="X4" s="219"/>
      <c r="Y4" s="219" t="s">
        <v>48</v>
      </c>
      <c r="Z4" s="219"/>
      <c r="AA4" s="219"/>
      <c r="AB4" s="219"/>
      <c r="AC4" s="237" t="s">
        <v>233</v>
      </c>
      <c r="AD4" s="238"/>
    </row>
    <row r="5" spans="1:30" ht="11.45" customHeight="1" x14ac:dyDescent="0.2">
      <c r="A5" s="232"/>
      <c r="B5" s="219"/>
      <c r="C5" s="219"/>
      <c r="D5" s="219"/>
      <c r="E5" s="219"/>
      <c r="F5" s="219"/>
      <c r="G5" s="219"/>
      <c r="H5" s="219"/>
      <c r="I5" s="219"/>
      <c r="J5" s="219"/>
      <c r="K5" s="219"/>
      <c r="L5" s="219"/>
      <c r="M5" s="219"/>
      <c r="N5" s="219"/>
      <c r="O5" s="219"/>
      <c r="P5" s="227"/>
      <c r="Q5" s="218"/>
      <c r="R5" s="219"/>
      <c r="S5" s="219"/>
      <c r="T5" s="219"/>
      <c r="U5" s="219"/>
      <c r="V5" s="219"/>
      <c r="W5" s="219"/>
      <c r="X5" s="219"/>
      <c r="Y5" s="219"/>
      <c r="Z5" s="219"/>
      <c r="AA5" s="219"/>
      <c r="AB5" s="219"/>
      <c r="AC5" s="239"/>
      <c r="AD5" s="238"/>
    </row>
    <row r="6" spans="1:30" ht="11.45" customHeight="1" x14ac:dyDescent="0.2">
      <c r="A6" s="232"/>
      <c r="B6" s="219"/>
      <c r="C6" s="219"/>
      <c r="D6" s="219"/>
      <c r="E6" s="219"/>
      <c r="F6" s="219"/>
      <c r="G6" s="219"/>
      <c r="H6" s="219"/>
      <c r="I6" s="219" t="s">
        <v>51</v>
      </c>
      <c r="J6" s="219"/>
      <c r="K6" s="219" t="s">
        <v>52</v>
      </c>
      <c r="L6" s="219"/>
      <c r="M6" s="219"/>
      <c r="N6" s="219"/>
      <c r="O6" s="219"/>
      <c r="P6" s="227"/>
      <c r="Q6" s="218" t="s">
        <v>53</v>
      </c>
      <c r="R6" s="219"/>
      <c r="S6" s="219" t="s">
        <v>61</v>
      </c>
      <c r="T6" s="219"/>
      <c r="U6" s="219" t="s">
        <v>53</v>
      </c>
      <c r="V6" s="219"/>
      <c r="W6" s="219" t="s">
        <v>61</v>
      </c>
      <c r="X6" s="219"/>
      <c r="Y6" s="219" t="s">
        <v>53</v>
      </c>
      <c r="Z6" s="219"/>
      <c r="AA6" s="219" t="s">
        <v>61</v>
      </c>
      <c r="AB6" s="219"/>
      <c r="AC6" s="239"/>
      <c r="AD6" s="238"/>
    </row>
    <row r="7" spans="1:30" ht="11.45" customHeight="1" x14ac:dyDescent="0.2">
      <c r="A7" s="232"/>
      <c r="B7" s="219"/>
      <c r="C7" s="219"/>
      <c r="D7" s="219"/>
      <c r="E7" s="219"/>
      <c r="F7" s="219"/>
      <c r="G7" s="219"/>
      <c r="H7" s="219"/>
      <c r="I7" s="219"/>
      <c r="J7" s="219"/>
      <c r="K7" s="219"/>
      <c r="L7" s="219"/>
      <c r="M7" s="219"/>
      <c r="N7" s="219"/>
      <c r="O7" s="219"/>
      <c r="P7" s="227"/>
      <c r="Q7" s="218"/>
      <c r="R7" s="219"/>
      <c r="S7" s="219"/>
      <c r="T7" s="219"/>
      <c r="U7" s="219"/>
      <c r="V7" s="219"/>
      <c r="W7" s="219"/>
      <c r="X7" s="219"/>
      <c r="Y7" s="219"/>
      <c r="Z7" s="219"/>
      <c r="AA7" s="219"/>
      <c r="AB7" s="219"/>
      <c r="AC7" s="239"/>
      <c r="AD7" s="238"/>
    </row>
    <row r="8" spans="1:30" ht="11.45" customHeight="1" x14ac:dyDescent="0.2">
      <c r="A8" s="232"/>
      <c r="B8" s="219"/>
      <c r="C8" s="219"/>
      <c r="D8" s="219"/>
      <c r="E8" s="219"/>
      <c r="F8" s="219"/>
      <c r="G8" s="219"/>
      <c r="H8" s="219"/>
      <c r="I8" s="219"/>
      <c r="J8" s="219"/>
      <c r="K8" s="219"/>
      <c r="L8" s="219"/>
      <c r="M8" s="219"/>
      <c r="N8" s="219"/>
      <c r="O8" s="219"/>
      <c r="P8" s="227"/>
      <c r="Q8" s="218"/>
      <c r="R8" s="219"/>
      <c r="S8" s="219"/>
      <c r="T8" s="219"/>
      <c r="U8" s="219"/>
      <c r="V8" s="219"/>
      <c r="W8" s="219"/>
      <c r="X8" s="219"/>
      <c r="Y8" s="219"/>
      <c r="Z8" s="219"/>
      <c r="AA8" s="219"/>
      <c r="AB8" s="219"/>
      <c r="AC8" s="239"/>
      <c r="AD8" s="238"/>
    </row>
    <row r="9" spans="1:30" ht="11.45" customHeight="1" x14ac:dyDescent="0.2">
      <c r="A9" s="232"/>
      <c r="B9" s="219"/>
      <c r="C9" s="219"/>
      <c r="D9" s="219"/>
      <c r="E9" s="219"/>
      <c r="F9" s="219"/>
      <c r="G9" s="219" t="s">
        <v>38</v>
      </c>
      <c r="H9" s="219"/>
      <c r="I9" s="219"/>
      <c r="J9" s="219"/>
      <c r="K9" s="219"/>
      <c r="L9" s="219"/>
      <c r="M9" s="219" t="s">
        <v>231</v>
      </c>
      <c r="N9" s="219"/>
      <c r="O9" s="219"/>
      <c r="P9" s="227"/>
      <c r="Q9" s="218" t="s">
        <v>38</v>
      </c>
      <c r="R9" s="219"/>
      <c r="S9" s="219" t="s">
        <v>231</v>
      </c>
      <c r="T9" s="219"/>
      <c r="U9" s="219" t="s">
        <v>38</v>
      </c>
      <c r="V9" s="219"/>
      <c r="W9" s="219" t="s">
        <v>231</v>
      </c>
      <c r="X9" s="219"/>
      <c r="Y9" s="219" t="s">
        <v>38</v>
      </c>
      <c r="Z9" s="219"/>
      <c r="AA9" s="219" t="s">
        <v>231</v>
      </c>
      <c r="AB9" s="219"/>
      <c r="AC9" s="215" t="s">
        <v>162</v>
      </c>
      <c r="AD9" s="216"/>
    </row>
    <row r="10" spans="1:30" ht="11.45" customHeight="1" x14ac:dyDescent="0.2">
      <c r="A10" s="232"/>
      <c r="B10" s="219"/>
      <c r="C10" s="219" t="s">
        <v>55</v>
      </c>
      <c r="D10" s="219"/>
      <c r="E10" s="219" t="s">
        <v>56</v>
      </c>
      <c r="F10" s="219"/>
      <c r="G10" s="219" t="s">
        <v>55</v>
      </c>
      <c r="H10" s="219"/>
      <c r="I10" s="219"/>
      <c r="J10" s="219"/>
      <c r="K10" s="219"/>
      <c r="L10" s="219"/>
      <c r="M10" s="219"/>
      <c r="N10" s="219"/>
      <c r="O10" s="219"/>
      <c r="P10" s="227"/>
      <c r="Q10" s="218" t="s">
        <v>55</v>
      </c>
      <c r="R10" s="219"/>
      <c r="S10" s="219"/>
      <c r="T10" s="219"/>
      <c r="U10" s="219"/>
      <c r="V10" s="219"/>
      <c r="W10" s="219"/>
      <c r="X10" s="219"/>
      <c r="Y10" s="219"/>
      <c r="Z10" s="219"/>
      <c r="AA10" s="219"/>
      <c r="AB10" s="219"/>
      <c r="AC10" s="219"/>
      <c r="AD10" s="227"/>
    </row>
    <row r="11" spans="1:30" s="41" customFormat="1" ht="11.45" customHeight="1" x14ac:dyDescent="0.2">
      <c r="A11" s="37">
        <v>1</v>
      </c>
      <c r="B11" s="38">
        <v>2</v>
      </c>
      <c r="C11" s="217">
        <v>3</v>
      </c>
      <c r="D11" s="217"/>
      <c r="E11" s="217">
        <v>4</v>
      </c>
      <c r="F11" s="217"/>
      <c r="G11" s="217">
        <v>6</v>
      </c>
      <c r="H11" s="217"/>
      <c r="I11" s="217">
        <v>7</v>
      </c>
      <c r="J11" s="217"/>
      <c r="K11" s="217">
        <v>8</v>
      </c>
      <c r="L11" s="217"/>
      <c r="M11" s="217">
        <v>9</v>
      </c>
      <c r="N11" s="217"/>
      <c r="O11" s="217">
        <v>10</v>
      </c>
      <c r="P11" s="240"/>
      <c r="Q11" s="220">
        <v>11</v>
      </c>
      <c r="R11" s="217"/>
      <c r="S11" s="217">
        <v>12</v>
      </c>
      <c r="T11" s="217"/>
      <c r="U11" s="217">
        <v>13</v>
      </c>
      <c r="V11" s="217"/>
      <c r="W11" s="217">
        <v>14</v>
      </c>
      <c r="X11" s="217"/>
      <c r="Y11" s="217">
        <v>15</v>
      </c>
      <c r="Z11" s="217"/>
      <c r="AA11" s="217">
        <v>16</v>
      </c>
      <c r="AB11" s="217"/>
      <c r="AC11" s="213">
        <v>17</v>
      </c>
      <c r="AD11" s="214"/>
    </row>
    <row r="12" spans="1:30" s="103" customFormat="1" ht="20.100000000000001" customHeight="1" x14ac:dyDescent="0.2">
      <c r="A12" s="119" t="s">
        <v>43</v>
      </c>
      <c r="B12" s="102" t="s">
        <v>43</v>
      </c>
      <c r="C12" s="236" t="s">
        <v>31</v>
      </c>
      <c r="D12" s="235"/>
      <c r="E12" s="235"/>
      <c r="F12" s="235"/>
      <c r="G12" s="235"/>
      <c r="H12" s="235"/>
      <c r="I12" s="235"/>
      <c r="J12" s="235"/>
      <c r="K12" s="235"/>
      <c r="L12" s="235"/>
      <c r="M12" s="235"/>
      <c r="N12" s="235"/>
      <c r="O12" s="235"/>
      <c r="P12" s="235"/>
      <c r="Q12" s="235" t="s">
        <v>31</v>
      </c>
      <c r="R12" s="235"/>
      <c r="S12" s="235"/>
      <c r="T12" s="235"/>
      <c r="U12" s="235"/>
      <c r="V12" s="235"/>
      <c r="W12" s="235"/>
      <c r="X12" s="235"/>
      <c r="Y12" s="235"/>
      <c r="Z12" s="235"/>
      <c r="AA12" s="235"/>
      <c r="AB12" s="235"/>
      <c r="AC12" s="235"/>
      <c r="AD12" s="235"/>
    </row>
    <row r="13" spans="1:30" s="103" customFormat="1" ht="11.45" customHeight="1" x14ac:dyDescent="0.2">
      <c r="A13" s="120">
        <f>IF(E13&lt;&gt;"",COUNTA($E13:E$13),"")</f>
        <v>1</v>
      </c>
      <c r="B13" s="104" t="s">
        <v>68</v>
      </c>
      <c r="C13" s="159">
        <v>4.78</v>
      </c>
      <c r="D13" s="105" t="s">
        <v>115</v>
      </c>
      <c r="E13" s="161">
        <v>1342.7</v>
      </c>
      <c r="F13" s="105" t="s">
        <v>115</v>
      </c>
      <c r="G13" s="161">
        <v>23.3</v>
      </c>
      <c r="H13" s="105" t="s">
        <v>115</v>
      </c>
      <c r="I13" s="161">
        <v>16.7</v>
      </c>
      <c r="J13" s="105" t="s">
        <v>115</v>
      </c>
      <c r="K13" s="161">
        <v>6.6</v>
      </c>
      <c r="L13" s="105" t="s">
        <v>115</v>
      </c>
      <c r="M13" s="161">
        <v>15.7</v>
      </c>
      <c r="N13" s="105" t="s">
        <v>115</v>
      </c>
      <c r="O13" s="161">
        <v>1.2</v>
      </c>
      <c r="P13" s="105" t="s">
        <v>43</v>
      </c>
      <c r="Q13" s="161">
        <v>4.2</v>
      </c>
      <c r="R13" s="105" t="s">
        <v>115</v>
      </c>
      <c r="S13" s="161">
        <v>2.5</v>
      </c>
      <c r="T13" s="105" t="s">
        <v>115</v>
      </c>
      <c r="U13" s="161">
        <v>13.6</v>
      </c>
      <c r="V13" s="105" t="s">
        <v>115</v>
      </c>
      <c r="W13" s="161">
        <v>12</v>
      </c>
      <c r="X13" s="105" t="s">
        <v>115</v>
      </c>
      <c r="Y13" s="161">
        <v>5.4</v>
      </c>
      <c r="Z13" s="105" t="s">
        <v>115</v>
      </c>
      <c r="AA13" s="161">
        <v>1.2</v>
      </c>
      <c r="AB13" s="105" t="s">
        <v>114</v>
      </c>
      <c r="AC13" s="165">
        <v>261.89999999999998</v>
      </c>
      <c r="AD13" s="170" t="s">
        <v>115</v>
      </c>
    </row>
    <row r="14" spans="1:30" s="103" customFormat="1" ht="3.95" customHeight="1" x14ac:dyDescent="0.2">
      <c r="A14" s="120" t="str">
        <f>IF(E14&lt;&gt;"",COUNTA($E$13:E14),"")</f>
        <v/>
      </c>
      <c r="B14" s="107"/>
      <c r="C14" s="160"/>
      <c r="D14" s="154"/>
      <c r="E14" s="162"/>
      <c r="F14" s="154"/>
      <c r="G14" s="162"/>
      <c r="H14" s="154"/>
      <c r="I14" s="162"/>
      <c r="J14" s="154"/>
      <c r="K14" s="162"/>
      <c r="L14" s="154"/>
      <c r="M14" s="162"/>
      <c r="N14" s="154"/>
      <c r="O14" s="162"/>
      <c r="P14" s="154"/>
      <c r="Q14" s="162"/>
      <c r="R14" s="154"/>
      <c r="S14" s="162"/>
      <c r="T14" s="154"/>
      <c r="U14" s="162"/>
      <c r="V14" s="154"/>
      <c r="W14" s="162"/>
      <c r="X14" s="154"/>
      <c r="Y14" s="162"/>
      <c r="Z14" s="154"/>
      <c r="AA14" s="162"/>
      <c r="AB14" s="154"/>
      <c r="AC14" s="108"/>
      <c r="AD14" s="108"/>
    </row>
    <row r="15" spans="1:30" s="103" customFormat="1" ht="11.45" customHeight="1" x14ac:dyDescent="0.2">
      <c r="A15" s="120">
        <f>IF(E15&lt;&gt;"",COUNTA($E$13:E15),"")</f>
        <v>2</v>
      </c>
      <c r="B15" s="107" t="s">
        <v>140</v>
      </c>
      <c r="C15" s="160">
        <v>2.15</v>
      </c>
      <c r="D15" s="109" t="s">
        <v>115</v>
      </c>
      <c r="E15" s="162">
        <v>753.8</v>
      </c>
      <c r="F15" s="109" t="s">
        <v>115</v>
      </c>
      <c r="G15" s="162">
        <v>8.8000000000000007</v>
      </c>
      <c r="H15" s="109" t="s">
        <v>115</v>
      </c>
      <c r="I15" s="162">
        <v>6.5</v>
      </c>
      <c r="J15" s="109" t="s">
        <v>115</v>
      </c>
      <c r="K15" s="162">
        <v>2.2999999999999998</v>
      </c>
      <c r="L15" s="109" t="s">
        <v>114</v>
      </c>
      <c r="M15" s="162">
        <v>5.5</v>
      </c>
      <c r="N15" s="109" t="s">
        <v>115</v>
      </c>
      <c r="O15" s="162">
        <v>0.7</v>
      </c>
      <c r="P15" s="109" t="s">
        <v>43</v>
      </c>
      <c r="Q15" s="162">
        <v>1.7</v>
      </c>
      <c r="R15" s="109" t="s">
        <v>114</v>
      </c>
      <c r="S15" s="162">
        <v>1</v>
      </c>
      <c r="T15" s="109" t="s">
        <v>114</v>
      </c>
      <c r="U15" s="162">
        <v>4.7</v>
      </c>
      <c r="V15" s="109" t="s">
        <v>114</v>
      </c>
      <c r="W15" s="162">
        <v>4</v>
      </c>
      <c r="X15" s="109" t="s">
        <v>114</v>
      </c>
      <c r="Y15" s="162">
        <v>2.4</v>
      </c>
      <c r="Z15" s="109" t="s">
        <v>114</v>
      </c>
      <c r="AA15" s="162">
        <v>0.5</v>
      </c>
      <c r="AB15" s="109" t="s">
        <v>112</v>
      </c>
      <c r="AC15" s="166">
        <v>101.3</v>
      </c>
      <c r="AD15" s="172" t="s">
        <v>114</v>
      </c>
    </row>
    <row r="16" spans="1:30" s="103" customFormat="1" ht="11.45" customHeight="1" x14ac:dyDescent="0.2">
      <c r="A16" s="120">
        <f>IF(E16&lt;&gt;"",COUNTA($E$13:E16),"")</f>
        <v>3</v>
      </c>
      <c r="B16" s="107" t="s">
        <v>141</v>
      </c>
      <c r="C16" s="160">
        <v>0.05</v>
      </c>
      <c r="D16" s="109" t="s">
        <v>112</v>
      </c>
      <c r="E16" s="162">
        <v>0.8</v>
      </c>
      <c r="F16" s="109" t="s">
        <v>112</v>
      </c>
      <c r="G16" s="162">
        <v>1.4</v>
      </c>
      <c r="H16" s="109" t="s">
        <v>115</v>
      </c>
      <c r="I16" s="162">
        <v>0.8</v>
      </c>
      <c r="J16" s="109" t="s">
        <v>115</v>
      </c>
      <c r="K16" s="162">
        <v>0.7</v>
      </c>
      <c r="L16" s="109" t="s">
        <v>115</v>
      </c>
      <c r="M16" s="162">
        <v>0.6</v>
      </c>
      <c r="N16" s="109" t="s">
        <v>115</v>
      </c>
      <c r="O16" s="162">
        <v>72.599999999999994</v>
      </c>
      <c r="P16" s="109" t="s">
        <v>43</v>
      </c>
      <c r="Q16" s="162" t="s">
        <v>12</v>
      </c>
      <c r="R16" s="109" t="s">
        <v>116</v>
      </c>
      <c r="S16" s="162">
        <v>0</v>
      </c>
      <c r="T16" s="109" t="s">
        <v>113</v>
      </c>
      <c r="U16" s="162">
        <v>0.4</v>
      </c>
      <c r="V16" s="109" t="s">
        <v>115</v>
      </c>
      <c r="W16" s="162">
        <v>0.3</v>
      </c>
      <c r="X16" s="109" t="s">
        <v>115</v>
      </c>
      <c r="Y16" s="162">
        <v>1</v>
      </c>
      <c r="Z16" s="109" t="s">
        <v>115</v>
      </c>
      <c r="AA16" s="162">
        <v>0.2</v>
      </c>
      <c r="AB16" s="109" t="s">
        <v>115</v>
      </c>
      <c r="AC16" s="162" t="s">
        <v>12</v>
      </c>
      <c r="AD16" s="109" t="s">
        <v>116</v>
      </c>
    </row>
    <row r="17" spans="1:30" s="103" customFormat="1" ht="11.45" customHeight="1" x14ac:dyDescent="0.2">
      <c r="A17" s="120">
        <f>IF(E17&lt;&gt;"",COUNTA($E$13:E17),"")</f>
        <v>4</v>
      </c>
      <c r="B17" s="107" t="s">
        <v>142</v>
      </c>
      <c r="C17" s="160">
        <v>0.08</v>
      </c>
      <c r="D17" s="109" t="s">
        <v>113</v>
      </c>
      <c r="E17" s="162">
        <v>3.1</v>
      </c>
      <c r="F17" s="109" t="s">
        <v>112</v>
      </c>
      <c r="G17" s="162">
        <v>0.6</v>
      </c>
      <c r="H17" s="109" t="s">
        <v>112</v>
      </c>
      <c r="I17" s="162">
        <v>0.5</v>
      </c>
      <c r="J17" s="109" t="s">
        <v>112</v>
      </c>
      <c r="K17" s="162">
        <v>0.2</v>
      </c>
      <c r="L17" s="109" t="s">
        <v>114</v>
      </c>
      <c r="M17" s="162">
        <v>0.2</v>
      </c>
      <c r="N17" s="109" t="s">
        <v>112</v>
      </c>
      <c r="O17" s="162">
        <v>7.5</v>
      </c>
      <c r="P17" s="109" t="s">
        <v>43</v>
      </c>
      <c r="Q17" s="162">
        <v>0.1</v>
      </c>
      <c r="R17" s="109" t="s">
        <v>113</v>
      </c>
      <c r="S17" s="162" t="s">
        <v>12</v>
      </c>
      <c r="T17" s="109" t="s">
        <v>116</v>
      </c>
      <c r="U17" s="162">
        <v>0.1</v>
      </c>
      <c r="V17" s="109" t="s">
        <v>112</v>
      </c>
      <c r="W17" s="162">
        <v>0.1</v>
      </c>
      <c r="X17" s="109" t="s">
        <v>112</v>
      </c>
      <c r="Y17" s="162">
        <v>0.4</v>
      </c>
      <c r="Z17" s="109" t="s">
        <v>112</v>
      </c>
      <c r="AA17" s="162">
        <v>0.1</v>
      </c>
      <c r="AB17" s="109" t="s">
        <v>112</v>
      </c>
      <c r="AC17" s="162">
        <v>4</v>
      </c>
      <c r="AD17" s="109" t="s">
        <v>114</v>
      </c>
    </row>
    <row r="18" spans="1:30" s="103" customFormat="1" ht="11.45" customHeight="1" x14ac:dyDescent="0.2">
      <c r="A18" s="120">
        <f>IF(E18&lt;&gt;"",COUNTA($E$13:E18),"")</f>
        <v>5</v>
      </c>
      <c r="B18" s="107" t="s">
        <v>143</v>
      </c>
      <c r="C18" s="160">
        <v>1.66</v>
      </c>
      <c r="D18" s="109" t="s">
        <v>115</v>
      </c>
      <c r="E18" s="162">
        <v>289.8</v>
      </c>
      <c r="F18" s="109" t="s">
        <v>115</v>
      </c>
      <c r="G18" s="162">
        <v>6.1</v>
      </c>
      <c r="H18" s="109" t="s">
        <v>115</v>
      </c>
      <c r="I18" s="162">
        <v>4.4000000000000004</v>
      </c>
      <c r="J18" s="109" t="s">
        <v>115</v>
      </c>
      <c r="K18" s="162">
        <v>1.7</v>
      </c>
      <c r="L18" s="109" t="s">
        <v>114</v>
      </c>
      <c r="M18" s="162">
        <v>4.8</v>
      </c>
      <c r="N18" s="109" t="s">
        <v>115</v>
      </c>
      <c r="O18" s="162">
        <v>1.6</v>
      </c>
      <c r="P18" s="109" t="s">
        <v>43</v>
      </c>
      <c r="Q18" s="162">
        <v>1.7</v>
      </c>
      <c r="R18" s="109" t="s">
        <v>114</v>
      </c>
      <c r="S18" s="162">
        <v>1</v>
      </c>
      <c r="T18" s="109" t="s">
        <v>114</v>
      </c>
      <c r="U18" s="162">
        <v>4.2</v>
      </c>
      <c r="V18" s="109" t="s">
        <v>115</v>
      </c>
      <c r="W18" s="162">
        <v>3.8</v>
      </c>
      <c r="X18" s="109" t="s">
        <v>115</v>
      </c>
      <c r="Y18" s="162">
        <v>0.2</v>
      </c>
      <c r="Z18" s="109" t="s">
        <v>115</v>
      </c>
      <c r="AA18" s="162">
        <v>0</v>
      </c>
      <c r="AB18" s="109" t="s">
        <v>115</v>
      </c>
      <c r="AC18" s="171">
        <v>104.4</v>
      </c>
      <c r="AD18" s="172" t="s">
        <v>115</v>
      </c>
    </row>
    <row r="19" spans="1:30" s="103" customFormat="1" ht="11.45" customHeight="1" x14ac:dyDescent="0.2">
      <c r="A19" s="120">
        <f>IF(E19&lt;&gt;"",COUNTA($E$13:E19),"")</f>
        <v>6</v>
      </c>
      <c r="B19" s="107" t="s">
        <v>144</v>
      </c>
      <c r="C19" s="160">
        <v>0.27</v>
      </c>
      <c r="D19" s="109" t="s">
        <v>114</v>
      </c>
      <c r="E19" s="162">
        <v>20.399999999999999</v>
      </c>
      <c r="F19" s="109" t="s">
        <v>114</v>
      </c>
      <c r="G19" s="162">
        <v>1.3</v>
      </c>
      <c r="H19" s="109" t="s">
        <v>114</v>
      </c>
      <c r="I19" s="162">
        <v>0.8</v>
      </c>
      <c r="J19" s="109" t="s">
        <v>114</v>
      </c>
      <c r="K19" s="162">
        <v>0.5</v>
      </c>
      <c r="L19" s="109" t="s">
        <v>114</v>
      </c>
      <c r="M19" s="162">
        <v>1.1000000000000001</v>
      </c>
      <c r="N19" s="109" t="s">
        <v>115</v>
      </c>
      <c r="O19" s="162">
        <v>5.4</v>
      </c>
      <c r="P19" s="109" t="s">
        <v>43</v>
      </c>
      <c r="Q19" s="162">
        <v>0.1</v>
      </c>
      <c r="R19" s="109" t="s">
        <v>112</v>
      </c>
      <c r="S19" s="162">
        <v>0.1</v>
      </c>
      <c r="T19" s="109" t="s">
        <v>112</v>
      </c>
      <c r="U19" s="162">
        <v>1.2</v>
      </c>
      <c r="V19" s="109" t="s">
        <v>114</v>
      </c>
      <c r="W19" s="162">
        <v>1</v>
      </c>
      <c r="X19" s="109" t="s">
        <v>115</v>
      </c>
      <c r="Y19" s="162">
        <v>0</v>
      </c>
      <c r="Z19" s="109" t="s">
        <v>112</v>
      </c>
      <c r="AA19" s="162">
        <v>0</v>
      </c>
      <c r="AB19" s="109" t="s">
        <v>113</v>
      </c>
      <c r="AC19" s="162">
        <v>29.4</v>
      </c>
      <c r="AD19" s="109" t="s">
        <v>112</v>
      </c>
    </row>
    <row r="20" spans="1:30" s="103" customFormat="1" ht="11.45" customHeight="1" x14ac:dyDescent="0.2">
      <c r="A20" s="120">
        <f>IF(E20&lt;&gt;"",COUNTA($E$13:E20),"")</f>
        <v>7</v>
      </c>
      <c r="B20" s="107" t="s">
        <v>145</v>
      </c>
      <c r="C20" s="160">
        <v>0.02</v>
      </c>
      <c r="D20" s="109" t="s">
        <v>113</v>
      </c>
      <c r="E20" s="162">
        <v>3.6</v>
      </c>
      <c r="F20" s="109" t="s">
        <v>113</v>
      </c>
      <c r="G20" s="162">
        <v>1.4</v>
      </c>
      <c r="H20" s="109" t="s">
        <v>114</v>
      </c>
      <c r="I20" s="162">
        <v>1</v>
      </c>
      <c r="J20" s="109" t="s">
        <v>114</v>
      </c>
      <c r="K20" s="162">
        <v>0.4</v>
      </c>
      <c r="L20" s="109" t="s">
        <v>114</v>
      </c>
      <c r="M20" s="162">
        <v>0.5</v>
      </c>
      <c r="N20" s="109" t="s">
        <v>114</v>
      </c>
      <c r="O20" s="162">
        <v>14.1</v>
      </c>
      <c r="P20" s="109" t="s">
        <v>43</v>
      </c>
      <c r="Q20" s="162">
        <v>0</v>
      </c>
      <c r="R20" s="109" t="s">
        <v>113</v>
      </c>
      <c r="S20" s="162">
        <v>0</v>
      </c>
      <c r="T20" s="109" t="s">
        <v>113</v>
      </c>
      <c r="U20" s="162">
        <v>0.1</v>
      </c>
      <c r="V20" s="109" t="s">
        <v>112</v>
      </c>
      <c r="W20" s="162">
        <v>0.1</v>
      </c>
      <c r="X20" s="109" t="s">
        <v>112</v>
      </c>
      <c r="Y20" s="162">
        <v>1.3</v>
      </c>
      <c r="Z20" s="109" t="s">
        <v>114</v>
      </c>
      <c r="AA20" s="162">
        <v>0.4</v>
      </c>
      <c r="AB20" s="109" t="s">
        <v>114</v>
      </c>
      <c r="AC20" s="162" t="s">
        <v>12</v>
      </c>
      <c r="AD20" s="109" t="s">
        <v>116</v>
      </c>
    </row>
    <row r="21" spans="1:30" s="103" customFormat="1" ht="11.45" customHeight="1" x14ac:dyDescent="0.2">
      <c r="A21" s="120">
        <f>IF(E21&lt;&gt;"",COUNTA($E$13:E21),"")</f>
        <v>8</v>
      </c>
      <c r="B21" s="107" t="s">
        <v>146</v>
      </c>
      <c r="C21" s="160">
        <v>0.06</v>
      </c>
      <c r="D21" s="109" t="s">
        <v>113</v>
      </c>
      <c r="E21" s="162">
        <v>20.100000000000001</v>
      </c>
      <c r="F21" s="109" t="s">
        <v>114</v>
      </c>
      <c r="G21" s="162">
        <v>0.4</v>
      </c>
      <c r="H21" s="109" t="s">
        <v>114</v>
      </c>
      <c r="I21" s="162">
        <v>0.3</v>
      </c>
      <c r="J21" s="109" t="s">
        <v>114</v>
      </c>
      <c r="K21" s="162">
        <v>0.1</v>
      </c>
      <c r="L21" s="109" t="s">
        <v>114</v>
      </c>
      <c r="M21" s="162">
        <v>0.4</v>
      </c>
      <c r="N21" s="109" t="s">
        <v>114</v>
      </c>
      <c r="O21" s="162">
        <v>1.9</v>
      </c>
      <c r="P21" s="109" t="s">
        <v>43</v>
      </c>
      <c r="Q21" s="162" t="s">
        <v>12</v>
      </c>
      <c r="R21" s="109" t="s">
        <v>116</v>
      </c>
      <c r="S21" s="162" t="s">
        <v>12</v>
      </c>
      <c r="T21" s="109" t="s">
        <v>116</v>
      </c>
      <c r="U21" s="162">
        <v>0.4</v>
      </c>
      <c r="V21" s="109" t="s">
        <v>115</v>
      </c>
      <c r="W21" s="162">
        <v>0.3</v>
      </c>
      <c r="X21" s="109" t="s">
        <v>115</v>
      </c>
      <c r="Y21" s="162">
        <v>0</v>
      </c>
      <c r="Z21" s="109" t="s">
        <v>115</v>
      </c>
      <c r="AA21" s="162">
        <v>0</v>
      </c>
      <c r="AB21" s="109" t="s">
        <v>115</v>
      </c>
      <c r="AC21" s="162">
        <v>0.8</v>
      </c>
      <c r="AD21" s="109" t="s">
        <v>114</v>
      </c>
    </row>
    <row r="22" spans="1:30" s="103" customFormat="1" ht="22.5" customHeight="1" x14ac:dyDescent="0.2">
      <c r="A22" s="120">
        <f>IF(E22&lt;&gt;"",COUNTA($E$13:E22),"")</f>
        <v>9</v>
      </c>
      <c r="B22" s="107" t="s">
        <v>147</v>
      </c>
      <c r="C22" s="160">
        <v>0.49</v>
      </c>
      <c r="D22" s="109" t="s">
        <v>114</v>
      </c>
      <c r="E22" s="162">
        <v>250.9</v>
      </c>
      <c r="F22" s="109" t="s">
        <v>115</v>
      </c>
      <c r="G22" s="162">
        <v>3.1</v>
      </c>
      <c r="H22" s="109" t="s">
        <v>115</v>
      </c>
      <c r="I22" s="162">
        <v>2.4</v>
      </c>
      <c r="J22" s="109" t="s">
        <v>115</v>
      </c>
      <c r="K22" s="162">
        <v>0.7</v>
      </c>
      <c r="L22" s="109" t="s">
        <v>115</v>
      </c>
      <c r="M22" s="162">
        <v>2.7</v>
      </c>
      <c r="N22" s="109" t="s">
        <v>115</v>
      </c>
      <c r="O22" s="162">
        <v>1.1000000000000001</v>
      </c>
      <c r="P22" s="109" t="s">
        <v>43</v>
      </c>
      <c r="Q22" s="162">
        <v>0.5</v>
      </c>
      <c r="R22" s="109" t="s">
        <v>112</v>
      </c>
      <c r="S22" s="162">
        <v>0.3</v>
      </c>
      <c r="T22" s="109" t="s">
        <v>112</v>
      </c>
      <c r="U22" s="162">
        <v>2.5</v>
      </c>
      <c r="V22" s="109" t="s">
        <v>115</v>
      </c>
      <c r="W22" s="162">
        <v>2.2999999999999998</v>
      </c>
      <c r="X22" s="109" t="s">
        <v>115</v>
      </c>
      <c r="Y22" s="162">
        <v>0.2</v>
      </c>
      <c r="Z22" s="109" t="s">
        <v>114</v>
      </c>
      <c r="AA22" s="162">
        <v>0</v>
      </c>
      <c r="AB22" s="109" t="s">
        <v>114</v>
      </c>
      <c r="AC22" s="162">
        <v>21.3</v>
      </c>
      <c r="AD22" s="109" t="s">
        <v>114</v>
      </c>
    </row>
    <row r="23" spans="1:30" s="106" customFormat="1" ht="39.950000000000003" customHeight="1" x14ac:dyDescent="0.2">
      <c r="A23" s="120" t="str">
        <f>IF(E23&lt;&gt;"",COUNTA($E$13:E23),"")</f>
        <v/>
      </c>
      <c r="B23" s="107" t="s">
        <v>43</v>
      </c>
      <c r="C23" s="234" t="s">
        <v>63</v>
      </c>
      <c r="D23" s="234"/>
      <c r="E23" s="234"/>
      <c r="F23" s="234"/>
      <c r="G23" s="234"/>
      <c r="H23" s="234"/>
      <c r="I23" s="234"/>
      <c r="J23" s="234"/>
      <c r="K23" s="234"/>
      <c r="L23" s="234"/>
      <c r="M23" s="234"/>
      <c r="N23" s="234"/>
      <c r="O23" s="234"/>
      <c r="P23" s="234"/>
      <c r="Q23" s="212" t="s">
        <v>63</v>
      </c>
      <c r="R23" s="212"/>
      <c r="S23" s="212"/>
      <c r="T23" s="212"/>
      <c r="U23" s="212"/>
      <c r="V23" s="212"/>
      <c r="W23" s="212"/>
      <c r="X23" s="212"/>
      <c r="Y23" s="212"/>
      <c r="Z23" s="212"/>
      <c r="AA23" s="212"/>
      <c r="AB23" s="212"/>
      <c r="AC23" s="212"/>
      <c r="AD23" s="212"/>
    </row>
    <row r="24" spans="1:30" s="106" customFormat="1" ht="11.45" customHeight="1" x14ac:dyDescent="0.2">
      <c r="A24" s="120">
        <f>IF(E24&lt;&gt;"",COUNTA($E$13:E24),"")</f>
        <v>10</v>
      </c>
      <c r="B24" s="104" t="s">
        <v>66</v>
      </c>
      <c r="C24" s="159">
        <v>2.99</v>
      </c>
      <c r="D24" s="105" t="s">
        <v>115</v>
      </c>
      <c r="E24" s="161">
        <v>413</v>
      </c>
      <c r="F24" s="105" t="s">
        <v>115</v>
      </c>
      <c r="G24" s="161">
        <v>8.8000000000000007</v>
      </c>
      <c r="H24" s="105" t="s">
        <v>115</v>
      </c>
      <c r="I24" s="161">
        <v>6.2</v>
      </c>
      <c r="J24" s="105" t="s">
        <v>115</v>
      </c>
      <c r="K24" s="161">
        <v>2.6</v>
      </c>
      <c r="L24" s="105" t="s">
        <v>115</v>
      </c>
      <c r="M24" s="161">
        <v>4.7</v>
      </c>
      <c r="N24" s="105" t="s">
        <v>115</v>
      </c>
      <c r="O24" s="161">
        <v>1.1000000000000001</v>
      </c>
      <c r="P24" s="105" t="s">
        <v>43</v>
      </c>
      <c r="Q24" s="161">
        <v>4.2</v>
      </c>
      <c r="R24" s="105" t="s">
        <v>115</v>
      </c>
      <c r="S24" s="161">
        <v>2.5</v>
      </c>
      <c r="T24" s="105" t="s">
        <v>115</v>
      </c>
      <c r="U24" s="161">
        <v>1.9</v>
      </c>
      <c r="V24" s="105" t="s">
        <v>114</v>
      </c>
      <c r="W24" s="161">
        <v>1.6</v>
      </c>
      <c r="X24" s="105" t="s">
        <v>114</v>
      </c>
      <c r="Y24" s="161">
        <v>2.7</v>
      </c>
      <c r="Z24" s="105" t="s">
        <v>115</v>
      </c>
      <c r="AA24" s="161">
        <v>0.6</v>
      </c>
      <c r="AB24" s="105" t="s">
        <v>115</v>
      </c>
      <c r="AC24" s="165">
        <v>52.6</v>
      </c>
      <c r="AD24" s="170" t="s">
        <v>114</v>
      </c>
    </row>
    <row r="25" spans="1:30" s="106" customFormat="1" ht="3" customHeight="1" x14ac:dyDescent="0.2">
      <c r="A25" s="120" t="str">
        <f>IF(E25&lt;&gt;"",COUNTA($E$13:E25),"")</f>
        <v/>
      </c>
      <c r="B25" s="107"/>
      <c r="C25" s="160"/>
      <c r="D25" s="154"/>
      <c r="E25" s="162"/>
      <c r="F25" s="154"/>
      <c r="G25" s="162"/>
      <c r="H25" s="154"/>
      <c r="I25" s="162"/>
      <c r="J25" s="154"/>
      <c r="K25" s="162"/>
      <c r="L25" s="154"/>
      <c r="M25" s="162"/>
      <c r="N25" s="154"/>
      <c r="O25" s="162"/>
      <c r="P25" s="154"/>
      <c r="Q25" s="162"/>
      <c r="R25" s="154"/>
      <c r="S25" s="162"/>
      <c r="T25" s="154"/>
      <c r="U25" s="162"/>
      <c r="V25" s="154"/>
      <c r="W25" s="162"/>
      <c r="X25" s="154"/>
      <c r="Y25" s="162"/>
      <c r="Z25" s="154"/>
      <c r="AA25" s="162"/>
      <c r="AB25" s="154"/>
      <c r="AC25" s="173"/>
      <c r="AD25" s="173"/>
    </row>
    <row r="26" spans="1:30" s="103" customFormat="1" ht="11.45" customHeight="1" x14ac:dyDescent="0.2">
      <c r="A26" s="120">
        <f>IF(E26&lt;&gt;"",COUNTA($E$13:E26),"")</f>
        <v>11</v>
      </c>
      <c r="B26" s="107" t="s">
        <v>140</v>
      </c>
      <c r="C26" s="160">
        <v>1.26</v>
      </c>
      <c r="D26" s="109" t="s">
        <v>114</v>
      </c>
      <c r="E26" s="162">
        <v>270.7</v>
      </c>
      <c r="F26" s="109" t="s">
        <v>115</v>
      </c>
      <c r="G26" s="162">
        <v>3</v>
      </c>
      <c r="H26" s="109" t="s">
        <v>114</v>
      </c>
      <c r="I26" s="162">
        <v>2.2000000000000002</v>
      </c>
      <c r="J26" s="109" t="s">
        <v>114</v>
      </c>
      <c r="K26" s="162">
        <v>0.7</v>
      </c>
      <c r="L26" s="109" t="s">
        <v>114</v>
      </c>
      <c r="M26" s="162">
        <v>1.8</v>
      </c>
      <c r="N26" s="109" t="s">
        <v>114</v>
      </c>
      <c r="O26" s="162">
        <v>0.7</v>
      </c>
      <c r="P26" s="109" t="s">
        <v>43</v>
      </c>
      <c r="Q26" s="162">
        <v>1.7</v>
      </c>
      <c r="R26" s="109" t="s">
        <v>114</v>
      </c>
      <c r="S26" s="162">
        <v>1</v>
      </c>
      <c r="T26" s="109" t="s">
        <v>114</v>
      </c>
      <c r="U26" s="162">
        <v>0.8</v>
      </c>
      <c r="V26" s="109" t="s">
        <v>114</v>
      </c>
      <c r="W26" s="162">
        <v>0.7</v>
      </c>
      <c r="X26" s="109" t="s">
        <v>114</v>
      </c>
      <c r="Y26" s="162">
        <v>0.4</v>
      </c>
      <c r="Z26" s="109" t="s">
        <v>114</v>
      </c>
      <c r="AA26" s="162">
        <v>0.1</v>
      </c>
      <c r="AB26" s="109" t="s">
        <v>112</v>
      </c>
      <c r="AC26" s="166">
        <v>31</v>
      </c>
      <c r="AD26" s="172" t="s">
        <v>114</v>
      </c>
    </row>
    <row r="27" spans="1:30" s="103" customFormat="1" ht="11.45" customHeight="1" x14ac:dyDescent="0.2">
      <c r="A27" s="120">
        <f>IF(E27&lt;&gt;"",COUNTA($E$13:E27),"")</f>
        <v>12</v>
      </c>
      <c r="B27" s="107" t="s">
        <v>141</v>
      </c>
      <c r="C27" s="160">
        <v>0.04</v>
      </c>
      <c r="D27" s="109" t="s">
        <v>113</v>
      </c>
      <c r="E27" s="162">
        <v>0.6</v>
      </c>
      <c r="F27" s="109" t="s">
        <v>113</v>
      </c>
      <c r="G27" s="162">
        <v>1</v>
      </c>
      <c r="H27" s="109" t="s">
        <v>114</v>
      </c>
      <c r="I27" s="162">
        <v>0.6</v>
      </c>
      <c r="J27" s="109" t="s">
        <v>115</v>
      </c>
      <c r="K27" s="162">
        <v>0.4</v>
      </c>
      <c r="L27" s="109" t="s">
        <v>114</v>
      </c>
      <c r="M27" s="162">
        <v>0.3</v>
      </c>
      <c r="N27" s="109" t="s">
        <v>114</v>
      </c>
      <c r="O27" s="162">
        <v>44.6</v>
      </c>
      <c r="P27" s="109" t="s">
        <v>43</v>
      </c>
      <c r="Q27" s="162" t="s">
        <v>12</v>
      </c>
      <c r="R27" s="109" t="s">
        <v>116</v>
      </c>
      <c r="S27" s="162">
        <v>0</v>
      </c>
      <c r="T27" s="109" t="s">
        <v>113</v>
      </c>
      <c r="U27" s="162">
        <v>0.1</v>
      </c>
      <c r="V27" s="109" t="s">
        <v>114</v>
      </c>
      <c r="W27" s="162">
        <v>0.1</v>
      </c>
      <c r="X27" s="109" t="s">
        <v>115</v>
      </c>
      <c r="Y27" s="162">
        <v>0.8</v>
      </c>
      <c r="Z27" s="109" t="s">
        <v>115</v>
      </c>
      <c r="AA27" s="162" t="s">
        <v>3</v>
      </c>
      <c r="AB27" s="109" t="s">
        <v>115</v>
      </c>
      <c r="AC27" s="166" t="s">
        <v>3</v>
      </c>
      <c r="AD27" s="109" t="s">
        <v>116</v>
      </c>
    </row>
    <row r="28" spans="1:30" s="103" customFormat="1" ht="11.45" customHeight="1" x14ac:dyDescent="0.2">
      <c r="A28" s="120">
        <f>IF(E28&lt;&gt;"",COUNTA($E$13:E28),"")</f>
        <v>13</v>
      </c>
      <c r="B28" s="107" t="s">
        <v>142</v>
      </c>
      <c r="C28" s="160">
        <v>0.06</v>
      </c>
      <c r="D28" s="109" t="s">
        <v>113</v>
      </c>
      <c r="E28" s="162" t="s">
        <v>12</v>
      </c>
      <c r="F28" s="109" t="s">
        <v>116</v>
      </c>
      <c r="G28" s="162">
        <v>0.3</v>
      </c>
      <c r="H28" s="109" t="s">
        <v>113</v>
      </c>
      <c r="I28" s="162" t="s">
        <v>12</v>
      </c>
      <c r="J28" s="109" t="s">
        <v>116</v>
      </c>
      <c r="K28" s="162">
        <v>0.1</v>
      </c>
      <c r="L28" s="109" t="s">
        <v>112</v>
      </c>
      <c r="M28" s="162">
        <v>0.1</v>
      </c>
      <c r="N28" s="109" t="s">
        <v>113</v>
      </c>
      <c r="O28" s="162">
        <v>10</v>
      </c>
      <c r="P28" s="109" t="s">
        <v>43</v>
      </c>
      <c r="Q28" s="162">
        <v>0.1</v>
      </c>
      <c r="R28" s="109" t="s">
        <v>113</v>
      </c>
      <c r="S28" s="162" t="s">
        <v>12</v>
      </c>
      <c r="T28" s="109" t="s">
        <v>116</v>
      </c>
      <c r="U28" s="162">
        <v>0</v>
      </c>
      <c r="V28" s="109" t="s">
        <v>112</v>
      </c>
      <c r="W28" s="162">
        <v>0</v>
      </c>
      <c r="X28" s="109" t="s">
        <v>112</v>
      </c>
      <c r="Y28" s="162" t="s">
        <v>12</v>
      </c>
      <c r="Z28" s="109" t="s">
        <v>116</v>
      </c>
      <c r="AA28" s="162" t="s">
        <v>12</v>
      </c>
      <c r="AB28" s="109" t="s">
        <v>116</v>
      </c>
      <c r="AC28" s="166" t="s">
        <v>3</v>
      </c>
      <c r="AD28" s="109" t="s">
        <v>116</v>
      </c>
    </row>
    <row r="29" spans="1:30" s="103" customFormat="1" ht="11.45" customHeight="1" x14ac:dyDescent="0.2">
      <c r="A29" s="120">
        <f>IF(E29&lt;&gt;"",COUNTA($E$13:E29),"")</f>
        <v>14</v>
      </c>
      <c r="B29" s="107" t="s">
        <v>143</v>
      </c>
      <c r="C29" s="160">
        <v>1.21</v>
      </c>
      <c r="D29" s="109" t="s">
        <v>114</v>
      </c>
      <c r="E29" s="162">
        <v>79.099999999999994</v>
      </c>
      <c r="F29" s="109" t="s">
        <v>114</v>
      </c>
      <c r="G29" s="162">
        <v>2.2000000000000002</v>
      </c>
      <c r="H29" s="109" t="s">
        <v>114</v>
      </c>
      <c r="I29" s="162">
        <v>1.5</v>
      </c>
      <c r="J29" s="109" t="s">
        <v>114</v>
      </c>
      <c r="K29" s="162">
        <v>0.7</v>
      </c>
      <c r="L29" s="109" t="s">
        <v>114</v>
      </c>
      <c r="M29" s="162">
        <v>1.4</v>
      </c>
      <c r="N29" s="109" t="s">
        <v>114</v>
      </c>
      <c r="O29" s="162">
        <v>1.7</v>
      </c>
      <c r="P29" s="109" t="s">
        <v>43</v>
      </c>
      <c r="Q29" s="162">
        <v>1.7</v>
      </c>
      <c r="R29" s="109" t="s">
        <v>114</v>
      </c>
      <c r="S29" s="162">
        <v>1</v>
      </c>
      <c r="T29" s="109" t="s">
        <v>114</v>
      </c>
      <c r="U29" s="162">
        <v>0.5</v>
      </c>
      <c r="V29" s="109" t="s">
        <v>112</v>
      </c>
      <c r="W29" s="162">
        <v>0.4</v>
      </c>
      <c r="X29" s="109" t="s">
        <v>112</v>
      </c>
      <c r="Y29" s="162">
        <v>0</v>
      </c>
      <c r="Z29" s="109" t="s">
        <v>112</v>
      </c>
      <c r="AA29" s="162">
        <v>0</v>
      </c>
      <c r="AB29" s="109" t="s">
        <v>112</v>
      </c>
      <c r="AC29" s="166">
        <v>9.9</v>
      </c>
      <c r="AD29" s="172" t="s">
        <v>112</v>
      </c>
    </row>
    <row r="30" spans="1:30" s="103" customFormat="1" ht="11.45" customHeight="1" x14ac:dyDescent="0.2">
      <c r="A30" s="120">
        <f>IF(E30&lt;&gt;"",COUNTA($E$13:E30),"")</f>
        <v>15</v>
      </c>
      <c r="B30" s="107" t="s">
        <v>144</v>
      </c>
      <c r="C30" s="160">
        <v>0.08</v>
      </c>
      <c r="D30" s="109" t="s">
        <v>112</v>
      </c>
      <c r="E30" s="162">
        <v>5.7</v>
      </c>
      <c r="F30" s="109" t="s">
        <v>112</v>
      </c>
      <c r="G30" s="162">
        <v>0.2</v>
      </c>
      <c r="H30" s="109" t="s">
        <v>112</v>
      </c>
      <c r="I30" s="162">
        <v>0.1</v>
      </c>
      <c r="J30" s="109" t="s">
        <v>112</v>
      </c>
      <c r="K30" s="162">
        <v>0.1</v>
      </c>
      <c r="L30" s="109" t="s">
        <v>112</v>
      </c>
      <c r="M30" s="162">
        <v>0.2</v>
      </c>
      <c r="N30" s="109" t="s">
        <v>112</v>
      </c>
      <c r="O30" s="162">
        <v>2.7</v>
      </c>
      <c r="P30" s="109" t="s">
        <v>43</v>
      </c>
      <c r="Q30" s="162">
        <v>0.1</v>
      </c>
      <c r="R30" s="109" t="s">
        <v>112</v>
      </c>
      <c r="S30" s="162">
        <v>0.1</v>
      </c>
      <c r="T30" s="109" t="s">
        <v>112</v>
      </c>
      <c r="U30" s="162">
        <v>0.1</v>
      </c>
      <c r="V30" s="109" t="s">
        <v>112</v>
      </c>
      <c r="W30" s="162">
        <v>0.1</v>
      </c>
      <c r="X30" s="109" t="s">
        <v>112</v>
      </c>
      <c r="Y30" s="162">
        <v>0</v>
      </c>
      <c r="Z30" s="109" t="s">
        <v>112</v>
      </c>
      <c r="AA30" s="162" t="s">
        <v>12</v>
      </c>
      <c r="AB30" s="109" t="s">
        <v>116</v>
      </c>
      <c r="AC30" s="162" t="s">
        <v>12</v>
      </c>
      <c r="AD30" s="109" t="s">
        <v>116</v>
      </c>
    </row>
    <row r="31" spans="1:30" s="103" customFormat="1" ht="11.45" customHeight="1" x14ac:dyDescent="0.2">
      <c r="A31" s="120">
        <f>IF(E31&lt;&gt;"",COUNTA($E$13:E31),"")</f>
        <v>16</v>
      </c>
      <c r="B31" s="107" t="s">
        <v>145</v>
      </c>
      <c r="C31" s="160" t="s">
        <v>12</v>
      </c>
      <c r="D31" s="109" t="s">
        <v>116</v>
      </c>
      <c r="E31" s="162">
        <v>1.7</v>
      </c>
      <c r="F31" s="109" t="s">
        <v>113</v>
      </c>
      <c r="G31" s="162">
        <v>1.2</v>
      </c>
      <c r="H31" s="109" t="s">
        <v>115</v>
      </c>
      <c r="I31" s="162">
        <v>0.9</v>
      </c>
      <c r="J31" s="109" t="s">
        <v>115</v>
      </c>
      <c r="K31" s="162">
        <v>0.4</v>
      </c>
      <c r="L31" s="109" t="s">
        <v>114</v>
      </c>
      <c r="M31" s="162">
        <v>0.4</v>
      </c>
      <c r="N31" s="109" t="s">
        <v>115</v>
      </c>
      <c r="O31" s="162">
        <v>25.5</v>
      </c>
      <c r="P31" s="109" t="s">
        <v>43</v>
      </c>
      <c r="Q31" s="162">
        <v>0</v>
      </c>
      <c r="R31" s="109" t="s">
        <v>113</v>
      </c>
      <c r="S31" s="162">
        <v>0</v>
      </c>
      <c r="T31" s="109" t="s">
        <v>113</v>
      </c>
      <c r="U31" s="162">
        <v>0.1</v>
      </c>
      <c r="V31" s="109" t="s">
        <v>115</v>
      </c>
      <c r="W31" s="162">
        <v>0.1</v>
      </c>
      <c r="X31" s="109" t="s">
        <v>115</v>
      </c>
      <c r="Y31" s="162">
        <v>1.2</v>
      </c>
      <c r="Z31" s="109" t="s">
        <v>115</v>
      </c>
      <c r="AA31" s="162">
        <v>0.4</v>
      </c>
      <c r="AB31" s="109" t="s">
        <v>115</v>
      </c>
      <c r="AC31" s="162" t="s">
        <v>12</v>
      </c>
      <c r="AD31" s="109" t="s">
        <v>116</v>
      </c>
    </row>
    <row r="32" spans="1:30" ht="11.45" customHeight="1" x14ac:dyDescent="0.2">
      <c r="A32" s="120">
        <f>IF(E32&lt;&gt;"",COUNTA($E$13:E32),"")</f>
        <v>17</v>
      </c>
      <c r="B32" s="107" t="s">
        <v>146</v>
      </c>
      <c r="C32" s="160" t="s">
        <v>12</v>
      </c>
      <c r="D32" s="109" t="s">
        <v>116</v>
      </c>
      <c r="E32" s="162" t="s">
        <v>12</v>
      </c>
      <c r="F32" s="109" t="s">
        <v>116</v>
      </c>
      <c r="G32" s="162">
        <v>0.1</v>
      </c>
      <c r="H32" s="109" t="s">
        <v>113</v>
      </c>
      <c r="I32" s="162">
        <v>0.1</v>
      </c>
      <c r="J32" s="109" t="s">
        <v>113</v>
      </c>
      <c r="K32" s="162" t="s">
        <v>12</v>
      </c>
      <c r="L32" s="109" t="s">
        <v>116</v>
      </c>
      <c r="M32" s="162">
        <v>0.1</v>
      </c>
      <c r="N32" s="109" t="s">
        <v>113</v>
      </c>
      <c r="O32" s="162">
        <v>1.9</v>
      </c>
      <c r="P32" s="109" t="s">
        <v>43</v>
      </c>
      <c r="Q32" s="162" t="s">
        <v>12</v>
      </c>
      <c r="R32" s="109" t="s">
        <v>116</v>
      </c>
      <c r="S32" s="162" t="s">
        <v>12</v>
      </c>
      <c r="T32" s="109" t="s">
        <v>116</v>
      </c>
      <c r="U32" s="162" t="s">
        <v>12</v>
      </c>
      <c r="V32" s="109" t="s">
        <v>116</v>
      </c>
      <c r="W32" s="162" t="s">
        <v>12</v>
      </c>
      <c r="X32" s="109" t="s">
        <v>116</v>
      </c>
      <c r="Y32" s="162" t="s">
        <v>4</v>
      </c>
      <c r="Z32" s="109" t="s">
        <v>43</v>
      </c>
      <c r="AA32" s="162" t="s">
        <v>4</v>
      </c>
      <c r="AB32" s="109" t="s">
        <v>43</v>
      </c>
      <c r="AC32" s="162" t="s">
        <v>12</v>
      </c>
      <c r="AD32" s="109" t="s">
        <v>116</v>
      </c>
    </row>
    <row r="33" spans="1:30" ht="22.5" customHeight="1" x14ac:dyDescent="0.2">
      <c r="A33" s="120">
        <f>IF(E33&lt;&gt;"",COUNTA($E$13:E33),"")</f>
        <v>18</v>
      </c>
      <c r="B33" s="107" t="s">
        <v>147</v>
      </c>
      <c r="C33" s="160">
        <v>0.28999999999999998</v>
      </c>
      <c r="D33" s="109" t="s">
        <v>112</v>
      </c>
      <c r="E33" s="162">
        <v>50.8</v>
      </c>
      <c r="F33" s="109" t="s">
        <v>114</v>
      </c>
      <c r="G33" s="162">
        <v>0.7</v>
      </c>
      <c r="H33" s="109" t="s">
        <v>114</v>
      </c>
      <c r="I33" s="162">
        <v>0.5</v>
      </c>
      <c r="J33" s="109" t="s">
        <v>114</v>
      </c>
      <c r="K33" s="162">
        <v>0.2</v>
      </c>
      <c r="L33" s="109" t="s">
        <v>112</v>
      </c>
      <c r="M33" s="162">
        <v>0.5</v>
      </c>
      <c r="N33" s="109" t="s">
        <v>114</v>
      </c>
      <c r="O33" s="162">
        <v>1</v>
      </c>
      <c r="P33" s="109" t="s">
        <v>43</v>
      </c>
      <c r="Q33" s="162">
        <v>0.5</v>
      </c>
      <c r="R33" s="109" t="s">
        <v>112</v>
      </c>
      <c r="S33" s="162">
        <v>0.3</v>
      </c>
      <c r="T33" s="109" t="s">
        <v>112</v>
      </c>
      <c r="U33" s="162">
        <v>0.2</v>
      </c>
      <c r="V33" s="109" t="s">
        <v>114</v>
      </c>
      <c r="W33" s="162">
        <v>0.2</v>
      </c>
      <c r="X33" s="109" t="s">
        <v>114</v>
      </c>
      <c r="Y33" s="162">
        <v>0</v>
      </c>
      <c r="Z33" s="109" t="s">
        <v>112</v>
      </c>
      <c r="AA33" s="162">
        <v>0</v>
      </c>
      <c r="AB33" s="109" t="s">
        <v>113</v>
      </c>
      <c r="AC33" s="162">
        <v>3.3</v>
      </c>
      <c r="AD33" s="109" t="s">
        <v>112</v>
      </c>
    </row>
    <row r="34" spans="1:30" ht="39.950000000000003" customHeight="1" x14ac:dyDescent="0.2">
      <c r="A34" s="120" t="str">
        <f>IF(E34&lt;&gt;"",COUNTA($E$13:E34),"")</f>
        <v/>
      </c>
      <c r="B34" s="107" t="s">
        <v>43</v>
      </c>
      <c r="C34" s="234" t="s">
        <v>64</v>
      </c>
      <c r="D34" s="234"/>
      <c r="E34" s="234"/>
      <c r="F34" s="234"/>
      <c r="G34" s="234"/>
      <c r="H34" s="234"/>
      <c r="I34" s="234"/>
      <c r="J34" s="234"/>
      <c r="K34" s="234"/>
      <c r="L34" s="234"/>
      <c r="M34" s="234"/>
      <c r="N34" s="234"/>
      <c r="O34" s="234"/>
      <c r="P34" s="234"/>
      <c r="Q34" s="212" t="s">
        <v>64</v>
      </c>
      <c r="R34" s="212"/>
      <c r="S34" s="212"/>
      <c r="T34" s="212"/>
      <c r="U34" s="212"/>
      <c r="V34" s="212"/>
      <c r="W34" s="212"/>
      <c r="X34" s="212"/>
      <c r="Y34" s="212"/>
      <c r="Z34" s="212"/>
      <c r="AA34" s="212"/>
      <c r="AB34" s="212"/>
      <c r="AC34" s="212"/>
      <c r="AD34" s="212"/>
    </row>
    <row r="35" spans="1:30" s="113" customFormat="1" ht="11.45" customHeight="1" x14ac:dyDescent="0.2">
      <c r="A35" s="121">
        <f>IF(E35&lt;&gt;"",COUNTA($E$13:E35),"")</f>
        <v>19</v>
      </c>
      <c r="B35" s="104" t="s">
        <v>66</v>
      </c>
      <c r="C35" s="159">
        <v>1.33</v>
      </c>
      <c r="D35" s="105" t="s">
        <v>115</v>
      </c>
      <c r="E35" s="161">
        <v>324.3</v>
      </c>
      <c r="F35" s="105" t="s">
        <v>115</v>
      </c>
      <c r="G35" s="161">
        <v>6.1</v>
      </c>
      <c r="H35" s="105" t="s">
        <v>115</v>
      </c>
      <c r="I35" s="161">
        <v>4.3</v>
      </c>
      <c r="J35" s="105" t="s">
        <v>115</v>
      </c>
      <c r="K35" s="161">
        <v>1.8</v>
      </c>
      <c r="L35" s="105" t="s">
        <v>115</v>
      </c>
      <c r="M35" s="161">
        <v>3.5</v>
      </c>
      <c r="N35" s="105" t="s">
        <v>115</v>
      </c>
      <c r="O35" s="161">
        <v>1.1000000000000001</v>
      </c>
      <c r="P35" s="105"/>
      <c r="Q35" s="161">
        <v>2</v>
      </c>
      <c r="R35" s="105" t="s">
        <v>114</v>
      </c>
      <c r="S35" s="161">
        <v>1.6</v>
      </c>
      <c r="T35" s="105" t="s">
        <v>115</v>
      </c>
      <c r="U35" s="161">
        <v>1.5</v>
      </c>
      <c r="V35" s="105" t="s">
        <v>115</v>
      </c>
      <c r="W35" s="161">
        <v>1.3</v>
      </c>
      <c r="X35" s="105" t="s">
        <v>115</v>
      </c>
      <c r="Y35" s="161">
        <v>2.6</v>
      </c>
      <c r="Z35" s="105" t="s">
        <v>115</v>
      </c>
      <c r="AA35" s="161">
        <v>0.6</v>
      </c>
      <c r="AB35" s="105" t="s">
        <v>115</v>
      </c>
      <c r="AC35" s="165">
        <v>36.6</v>
      </c>
      <c r="AD35" s="170" t="s">
        <v>112</v>
      </c>
    </row>
    <row r="36" spans="1:30" ht="3" customHeight="1" x14ac:dyDescent="0.2">
      <c r="A36" s="120" t="str">
        <f>IF(E36&lt;&gt;"",COUNTA($E$13:E36),"")</f>
        <v/>
      </c>
      <c r="B36" s="107"/>
      <c r="C36" s="160"/>
      <c r="D36" s="154"/>
      <c r="E36" s="162"/>
      <c r="F36" s="154"/>
      <c r="G36" s="162"/>
      <c r="H36" s="154"/>
      <c r="I36" s="162"/>
      <c r="J36" s="154"/>
      <c r="K36" s="162"/>
      <c r="L36" s="154"/>
      <c r="M36" s="162"/>
      <c r="N36" s="154"/>
      <c r="O36" s="162"/>
      <c r="P36" s="154"/>
      <c r="Q36" s="162"/>
      <c r="R36" s="154"/>
      <c r="S36" s="162"/>
      <c r="T36" s="154"/>
      <c r="U36" s="162"/>
      <c r="V36" s="154"/>
      <c r="W36" s="162"/>
      <c r="X36" s="154"/>
      <c r="Y36" s="162"/>
      <c r="Z36" s="154"/>
      <c r="AA36" s="162"/>
      <c r="AB36" s="154"/>
      <c r="AC36" s="111"/>
      <c r="AD36" s="111"/>
    </row>
    <row r="37" spans="1:30" ht="11.45" customHeight="1" x14ac:dyDescent="0.2">
      <c r="A37" s="120">
        <f>IF(E37&lt;&gt;"",COUNTA($E$13:E37),"")</f>
        <v>20</v>
      </c>
      <c r="B37" s="107" t="s">
        <v>140</v>
      </c>
      <c r="C37" s="160">
        <v>0.61</v>
      </c>
      <c r="D37" s="109" t="s">
        <v>114</v>
      </c>
      <c r="E37" s="162">
        <v>217.4</v>
      </c>
      <c r="F37" s="109" t="s">
        <v>115</v>
      </c>
      <c r="G37" s="162">
        <v>2</v>
      </c>
      <c r="H37" s="109" t="s">
        <v>114</v>
      </c>
      <c r="I37" s="162">
        <v>1.4</v>
      </c>
      <c r="J37" s="109" t="s">
        <v>114</v>
      </c>
      <c r="K37" s="162">
        <v>0.5</v>
      </c>
      <c r="L37" s="109" t="s">
        <v>114</v>
      </c>
      <c r="M37" s="162">
        <v>1.3</v>
      </c>
      <c r="N37" s="109" t="s">
        <v>114</v>
      </c>
      <c r="O37" s="162">
        <v>0.6</v>
      </c>
      <c r="P37" s="109"/>
      <c r="Q37" s="162">
        <v>0.9</v>
      </c>
      <c r="R37" s="109" t="s">
        <v>114</v>
      </c>
      <c r="S37" s="162">
        <v>0.7</v>
      </c>
      <c r="T37" s="109" t="s">
        <v>114</v>
      </c>
      <c r="U37" s="162">
        <v>0.7</v>
      </c>
      <c r="V37" s="109" t="s">
        <v>114</v>
      </c>
      <c r="W37" s="162">
        <v>0.6</v>
      </c>
      <c r="X37" s="109" t="s">
        <v>114</v>
      </c>
      <c r="Y37" s="162">
        <v>0.4</v>
      </c>
      <c r="Z37" s="109" t="s">
        <v>112</v>
      </c>
      <c r="AA37" s="162">
        <v>0.1</v>
      </c>
      <c r="AB37" s="109" t="s">
        <v>112</v>
      </c>
      <c r="AC37" s="166">
        <v>19</v>
      </c>
      <c r="AD37" s="172" t="s">
        <v>114</v>
      </c>
    </row>
    <row r="38" spans="1:30" ht="11.45" customHeight="1" x14ac:dyDescent="0.2">
      <c r="A38" s="120">
        <f>IF(E38&lt;&gt;"",COUNTA($E$13:E38),"")</f>
        <v>21</v>
      </c>
      <c r="B38" s="107" t="s">
        <v>141</v>
      </c>
      <c r="C38" s="160">
        <v>0.02</v>
      </c>
      <c r="D38" s="109" t="s">
        <v>113</v>
      </c>
      <c r="E38" s="162">
        <v>0.5</v>
      </c>
      <c r="F38" s="109" t="s">
        <v>115</v>
      </c>
      <c r="G38" s="162">
        <v>0.9</v>
      </c>
      <c r="H38" s="109" t="s">
        <v>115</v>
      </c>
      <c r="I38" s="162">
        <v>0.5</v>
      </c>
      <c r="J38" s="109" t="s">
        <v>115</v>
      </c>
      <c r="K38" s="162">
        <v>0.4</v>
      </c>
      <c r="L38" s="109" t="s">
        <v>115</v>
      </c>
      <c r="M38" s="162">
        <v>0.2</v>
      </c>
      <c r="N38" s="109" t="s">
        <v>115</v>
      </c>
      <c r="O38" s="162">
        <v>51</v>
      </c>
      <c r="P38" s="109"/>
      <c r="Q38" s="162">
        <v>0</v>
      </c>
      <c r="R38" s="109" t="s">
        <v>113</v>
      </c>
      <c r="S38" s="162">
        <v>0</v>
      </c>
      <c r="T38" s="109" t="s">
        <v>112</v>
      </c>
      <c r="U38" s="162">
        <v>0.1</v>
      </c>
      <c r="V38" s="109" t="s">
        <v>115</v>
      </c>
      <c r="W38" s="162">
        <v>0.1</v>
      </c>
      <c r="X38" s="109" t="s">
        <v>115</v>
      </c>
      <c r="Y38" s="162">
        <v>0.8</v>
      </c>
      <c r="Z38" s="109" t="s">
        <v>115</v>
      </c>
      <c r="AA38" s="162" t="s">
        <v>3</v>
      </c>
      <c r="AB38" s="109" t="s">
        <v>115</v>
      </c>
      <c r="AC38" s="166" t="s">
        <v>3</v>
      </c>
      <c r="AD38" s="109" t="s">
        <v>115</v>
      </c>
    </row>
    <row r="39" spans="1:30" ht="11.45" customHeight="1" x14ac:dyDescent="0.2">
      <c r="A39" s="120">
        <f>IF(E39&lt;&gt;"",COUNTA($E$13:E39),"")</f>
        <v>22</v>
      </c>
      <c r="B39" s="107" t="s">
        <v>142</v>
      </c>
      <c r="C39" s="160" t="s">
        <v>12</v>
      </c>
      <c r="D39" s="109" t="s">
        <v>116</v>
      </c>
      <c r="E39" s="162" t="s">
        <v>12</v>
      </c>
      <c r="F39" s="109" t="s">
        <v>116</v>
      </c>
      <c r="G39" s="162">
        <v>0.3</v>
      </c>
      <c r="H39" s="109" t="s">
        <v>113</v>
      </c>
      <c r="I39" s="162" t="s">
        <v>12</v>
      </c>
      <c r="J39" s="109" t="s">
        <v>116</v>
      </c>
      <c r="K39" s="162">
        <v>0.1</v>
      </c>
      <c r="L39" s="109" t="s">
        <v>112</v>
      </c>
      <c r="M39" s="162">
        <v>0.1</v>
      </c>
      <c r="N39" s="109" t="s">
        <v>113</v>
      </c>
      <c r="O39" s="162">
        <v>10.4</v>
      </c>
      <c r="P39" s="109"/>
      <c r="Q39" s="162" t="s">
        <v>12</v>
      </c>
      <c r="R39" s="109" t="s">
        <v>116</v>
      </c>
      <c r="S39" s="162" t="s">
        <v>12</v>
      </c>
      <c r="T39" s="109" t="s">
        <v>116</v>
      </c>
      <c r="U39" s="162">
        <v>0</v>
      </c>
      <c r="V39" s="109" t="s">
        <v>112</v>
      </c>
      <c r="W39" s="162">
        <v>0</v>
      </c>
      <c r="X39" s="109" t="s">
        <v>112</v>
      </c>
      <c r="Y39" s="162" t="s">
        <v>12</v>
      </c>
      <c r="Z39" s="109" t="s">
        <v>116</v>
      </c>
      <c r="AA39" s="162" t="s">
        <v>12</v>
      </c>
      <c r="AB39" s="109" t="s">
        <v>116</v>
      </c>
      <c r="AC39" s="166" t="s">
        <v>3</v>
      </c>
      <c r="AD39" s="109" t="s">
        <v>116</v>
      </c>
    </row>
    <row r="40" spans="1:30" ht="11.45" customHeight="1" x14ac:dyDescent="0.2">
      <c r="A40" s="120">
        <f>IF(E40&lt;&gt;"",COUNTA($E$13:E40),"")</f>
        <v>23</v>
      </c>
      <c r="B40" s="107" t="s">
        <v>143</v>
      </c>
      <c r="C40" s="160">
        <v>0.44</v>
      </c>
      <c r="D40" s="109" t="s">
        <v>114</v>
      </c>
      <c r="E40" s="162">
        <v>56.5</v>
      </c>
      <c r="F40" s="109" t="s">
        <v>114</v>
      </c>
      <c r="G40" s="162">
        <v>1</v>
      </c>
      <c r="H40" s="109" t="s">
        <v>114</v>
      </c>
      <c r="I40" s="162">
        <v>0.7</v>
      </c>
      <c r="J40" s="109" t="s">
        <v>114</v>
      </c>
      <c r="K40" s="162">
        <v>0.3</v>
      </c>
      <c r="L40" s="109" t="s">
        <v>112</v>
      </c>
      <c r="M40" s="162">
        <v>0.8</v>
      </c>
      <c r="N40" s="109" t="s">
        <v>114</v>
      </c>
      <c r="O40" s="162">
        <v>1.5</v>
      </c>
      <c r="P40" s="109"/>
      <c r="Q40" s="162">
        <v>0.7</v>
      </c>
      <c r="R40" s="109" t="s">
        <v>114</v>
      </c>
      <c r="S40" s="162">
        <v>0.5</v>
      </c>
      <c r="T40" s="109" t="s">
        <v>114</v>
      </c>
      <c r="U40" s="162">
        <v>0.4</v>
      </c>
      <c r="V40" s="109" t="s">
        <v>114</v>
      </c>
      <c r="W40" s="162">
        <v>0.3</v>
      </c>
      <c r="X40" s="109" t="s">
        <v>114</v>
      </c>
      <c r="Y40" s="162">
        <v>0</v>
      </c>
      <c r="Z40" s="109" t="s">
        <v>112</v>
      </c>
      <c r="AA40" s="162">
        <v>0</v>
      </c>
      <c r="AB40" s="109" t="s">
        <v>113</v>
      </c>
      <c r="AC40" s="166">
        <v>7.4</v>
      </c>
      <c r="AD40" s="172" t="s">
        <v>112</v>
      </c>
    </row>
    <row r="41" spans="1:30" ht="11.45" customHeight="1" x14ac:dyDescent="0.2">
      <c r="A41" s="120">
        <f>IF(E41&lt;&gt;"",COUNTA($E$13:E41),"")</f>
        <v>24</v>
      </c>
      <c r="B41" s="107" t="s">
        <v>144</v>
      </c>
      <c r="C41" s="160">
        <v>0.05</v>
      </c>
      <c r="D41" s="109" t="s">
        <v>114</v>
      </c>
      <c r="E41" s="162">
        <v>4.7</v>
      </c>
      <c r="F41" s="109" t="s">
        <v>112</v>
      </c>
      <c r="G41" s="162">
        <v>0.2</v>
      </c>
      <c r="H41" s="109" t="s">
        <v>112</v>
      </c>
      <c r="I41" s="162">
        <v>0.1</v>
      </c>
      <c r="J41" s="109" t="s">
        <v>112</v>
      </c>
      <c r="K41" s="162">
        <v>0.1</v>
      </c>
      <c r="L41" s="109" t="s">
        <v>112</v>
      </c>
      <c r="M41" s="162">
        <v>0.1</v>
      </c>
      <c r="N41" s="109" t="s">
        <v>112</v>
      </c>
      <c r="O41" s="162">
        <v>2.4</v>
      </c>
      <c r="P41" s="109"/>
      <c r="Q41" s="162">
        <v>0.1</v>
      </c>
      <c r="R41" s="109" t="s">
        <v>114</v>
      </c>
      <c r="S41" s="162">
        <v>0.1</v>
      </c>
      <c r="T41" s="109" t="s">
        <v>112</v>
      </c>
      <c r="U41" s="162">
        <v>0.1</v>
      </c>
      <c r="V41" s="109" t="s">
        <v>113</v>
      </c>
      <c r="W41" s="162">
        <v>0</v>
      </c>
      <c r="X41" s="109" t="s">
        <v>112</v>
      </c>
      <c r="Y41" s="162">
        <v>0</v>
      </c>
      <c r="Z41" s="109" t="s">
        <v>112</v>
      </c>
      <c r="AA41" s="162" t="s">
        <v>12</v>
      </c>
      <c r="AB41" s="109" t="s">
        <v>116</v>
      </c>
      <c r="AC41" s="110" t="s">
        <v>12</v>
      </c>
      <c r="AD41" s="109" t="s">
        <v>116</v>
      </c>
    </row>
    <row r="42" spans="1:30" ht="11.45" customHeight="1" x14ac:dyDescent="0.2">
      <c r="A42" s="120">
        <f>IF(E42&lt;&gt;"",COUNTA($E$13:E42),"")</f>
        <v>25</v>
      </c>
      <c r="B42" s="107" t="s">
        <v>145</v>
      </c>
      <c r="C42" s="160" t="s">
        <v>12</v>
      </c>
      <c r="D42" s="109" t="s">
        <v>116</v>
      </c>
      <c r="E42" s="162">
        <v>1.4</v>
      </c>
      <c r="F42" s="109" t="s">
        <v>113</v>
      </c>
      <c r="G42" s="162">
        <v>1.2</v>
      </c>
      <c r="H42" s="109" t="s">
        <v>115</v>
      </c>
      <c r="I42" s="162">
        <v>0.9</v>
      </c>
      <c r="J42" s="109" t="s">
        <v>115</v>
      </c>
      <c r="K42" s="162">
        <v>0.3</v>
      </c>
      <c r="L42" s="109" t="s">
        <v>114</v>
      </c>
      <c r="M42" s="162">
        <v>0.4</v>
      </c>
      <c r="N42" s="109" t="s">
        <v>115</v>
      </c>
      <c r="O42" s="162">
        <v>31.1</v>
      </c>
      <c r="P42" s="109"/>
      <c r="Q42" s="162">
        <v>0</v>
      </c>
      <c r="R42" s="109" t="s">
        <v>113</v>
      </c>
      <c r="S42" s="162">
        <v>0</v>
      </c>
      <c r="T42" s="109" t="s">
        <v>112</v>
      </c>
      <c r="U42" s="162">
        <v>0</v>
      </c>
      <c r="V42" s="109" t="s">
        <v>115</v>
      </c>
      <c r="W42" s="162">
        <v>0</v>
      </c>
      <c r="X42" s="109" t="s">
        <v>115</v>
      </c>
      <c r="Y42" s="162">
        <v>1.2</v>
      </c>
      <c r="Z42" s="109" t="s">
        <v>115</v>
      </c>
      <c r="AA42" s="162">
        <v>0.4</v>
      </c>
      <c r="AB42" s="109" t="s">
        <v>115</v>
      </c>
      <c r="AC42" s="110" t="s">
        <v>12</v>
      </c>
      <c r="AD42" s="109" t="s">
        <v>116</v>
      </c>
    </row>
    <row r="43" spans="1:30" ht="11.45" customHeight="1" x14ac:dyDescent="0.2">
      <c r="A43" s="120">
        <f>IF(E43&lt;&gt;"",COUNTA($E$13:E43),"")</f>
        <v>26</v>
      </c>
      <c r="B43" s="107" t="s">
        <v>146</v>
      </c>
      <c r="C43" s="160" t="s">
        <v>12</v>
      </c>
      <c r="D43" s="109" t="s">
        <v>116</v>
      </c>
      <c r="E43" s="162" t="s">
        <v>12</v>
      </c>
      <c r="F43" s="109" t="s">
        <v>116</v>
      </c>
      <c r="G43" s="162">
        <v>0.1</v>
      </c>
      <c r="H43" s="109" t="s">
        <v>113</v>
      </c>
      <c r="I43" s="162" t="s">
        <v>12</v>
      </c>
      <c r="J43" s="109" t="s">
        <v>116</v>
      </c>
      <c r="K43" s="162" t="s">
        <v>12</v>
      </c>
      <c r="L43" s="109" t="s">
        <v>116</v>
      </c>
      <c r="M43" s="162" t="s">
        <v>12</v>
      </c>
      <c r="N43" s="109" t="s">
        <v>116</v>
      </c>
      <c r="O43" s="162">
        <v>1.6</v>
      </c>
      <c r="P43" s="109"/>
      <c r="Q43" s="162" t="s">
        <v>12</v>
      </c>
      <c r="R43" s="109" t="s">
        <v>116</v>
      </c>
      <c r="S43" s="162" t="s">
        <v>12</v>
      </c>
      <c r="T43" s="109" t="s">
        <v>116</v>
      </c>
      <c r="U43" s="162" t="s">
        <v>12</v>
      </c>
      <c r="V43" s="109" t="s">
        <v>116</v>
      </c>
      <c r="W43" s="162" t="s">
        <v>12</v>
      </c>
      <c r="X43" s="109" t="s">
        <v>116</v>
      </c>
      <c r="Y43" s="162" t="s">
        <v>4</v>
      </c>
      <c r="Z43" s="109" t="s">
        <v>43</v>
      </c>
      <c r="AA43" s="162" t="s">
        <v>4</v>
      </c>
      <c r="AB43" s="109" t="s">
        <v>43</v>
      </c>
      <c r="AC43" s="110" t="s">
        <v>12</v>
      </c>
      <c r="AD43" s="109" t="s">
        <v>116</v>
      </c>
    </row>
    <row r="44" spans="1:30" ht="22.5" customHeight="1" x14ac:dyDescent="0.2">
      <c r="A44" s="120">
        <f>IF(E44&lt;&gt;"",COUNTA($E$13:E44),"")</f>
        <v>27</v>
      </c>
      <c r="B44" s="107" t="s">
        <v>147</v>
      </c>
      <c r="C44" s="160">
        <v>0.16</v>
      </c>
      <c r="D44" s="109" t="s">
        <v>112</v>
      </c>
      <c r="E44" s="162">
        <v>40.1</v>
      </c>
      <c r="F44" s="109" t="s">
        <v>114</v>
      </c>
      <c r="G44" s="162">
        <v>0.5</v>
      </c>
      <c r="H44" s="109" t="s">
        <v>114</v>
      </c>
      <c r="I44" s="162">
        <v>0.3</v>
      </c>
      <c r="J44" s="109" t="s">
        <v>114</v>
      </c>
      <c r="K44" s="162">
        <v>0.1</v>
      </c>
      <c r="L44" s="109" t="s">
        <v>112</v>
      </c>
      <c r="M44" s="162">
        <v>0.4</v>
      </c>
      <c r="N44" s="109" t="s">
        <v>114</v>
      </c>
      <c r="O44" s="162">
        <v>0.9</v>
      </c>
      <c r="P44" s="109"/>
      <c r="Q44" s="162">
        <v>0.3</v>
      </c>
      <c r="R44" s="109" t="s">
        <v>112</v>
      </c>
      <c r="S44" s="162">
        <v>0.2</v>
      </c>
      <c r="T44" s="109" t="s">
        <v>112</v>
      </c>
      <c r="U44" s="162">
        <v>0.2</v>
      </c>
      <c r="V44" s="109" t="s">
        <v>112</v>
      </c>
      <c r="W44" s="162">
        <v>0.2</v>
      </c>
      <c r="X44" s="109" t="s">
        <v>112</v>
      </c>
      <c r="Y44" s="162">
        <v>0</v>
      </c>
      <c r="Z44" s="109" t="s">
        <v>113</v>
      </c>
      <c r="AA44" s="162">
        <v>0</v>
      </c>
      <c r="AB44" s="109" t="s">
        <v>113</v>
      </c>
      <c r="AC44" s="110">
        <v>2.4</v>
      </c>
      <c r="AD44" s="109" t="s">
        <v>112</v>
      </c>
    </row>
    <row r="45" spans="1:30" ht="20.100000000000001" customHeight="1" x14ac:dyDescent="0.2">
      <c r="A45" s="120" t="str">
        <f>IF(E45&lt;&gt;"",COUNTA($E$13:E45),"")</f>
        <v/>
      </c>
      <c r="B45" s="107" t="s">
        <v>43</v>
      </c>
      <c r="C45" s="234" t="s">
        <v>57</v>
      </c>
      <c r="D45" s="234"/>
      <c r="E45" s="234"/>
      <c r="F45" s="234"/>
      <c r="G45" s="234"/>
      <c r="H45" s="234"/>
      <c r="I45" s="234"/>
      <c r="J45" s="234"/>
      <c r="K45" s="234"/>
      <c r="L45" s="234"/>
      <c r="M45" s="234"/>
      <c r="N45" s="234"/>
      <c r="O45" s="234"/>
      <c r="P45" s="234"/>
      <c r="Q45" s="212" t="s">
        <v>57</v>
      </c>
      <c r="R45" s="212"/>
      <c r="S45" s="212"/>
      <c r="T45" s="212"/>
      <c r="U45" s="212"/>
      <c r="V45" s="212"/>
      <c r="W45" s="212"/>
      <c r="X45" s="212"/>
      <c r="Y45" s="212"/>
      <c r="Z45" s="212"/>
      <c r="AA45" s="212"/>
      <c r="AB45" s="212"/>
      <c r="AC45" s="212"/>
      <c r="AD45" s="212"/>
    </row>
    <row r="46" spans="1:30" ht="11.45" customHeight="1" x14ac:dyDescent="0.2">
      <c r="A46" s="120">
        <f>IF(E46&lt;&gt;"",COUNTA($E$13:E46),"")</f>
        <v>28</v>
      </c>
      <c r="B46" s="104" t="s">
        <v>66</v>
      </c>
      <c r="C46" s="159">
        <v>1.66</v>
      </c>
      <c r="D46" s="105" t="s">
        <v>114</v>
      </c>
      <c r="E46" s="161">
        <v>88.7</v>
      </c>
      <c r="F46" s="105" t="s">
        <v>114</v>
      </c>
      <c r="G46" s="161">
        <v>2.7</v>
      </c>
      <c r="H46" s="105" t="s">
        <v>114</v>
      </c>
      <c r="I46" s="161">
        <v>1.9</v>
      </c>
      <c r="J46" s="105" t="s">
        <v>114</v>
      </c>
      <c r="K46" s="161">
        <v>0.8</v>
      </c>
      <c r="L46" s="105" t="s">
        <v>114</v>
      </c>
      <c r="M46" s="161">
        <v>1.2</v>
      </c>
      <c r="N46" s="105" t="s">
        <v>114</v>
      </c>
      <c r="O46" s="161">
        <v>1.4</v>
      </c>
      <c r="P46" s="105" t="s">
        <v>43</v>
      </c>
      <c r="Q46" s="161">
        <v>2.2000000000000002</v>
      </c>
      <c r="R46" s="105" t="s">
        <v>114</v>
      </c>
      <c r="S46" s="161">
        <v>0.9</v>
      </c>
      <c r="T46" s="105" t="s">
        <v>114</v>
      </c>
      <c r="U46" s="161">
        <v>0.4</v>
      </c>
      <c r="V46" s="105" t="s">
        <v>112</v>
      </c>
      <c r="W46" s="161">
        <v>0.3</v>
      </c>
      <c r="X46" s="105" t="s">
        <v>113</v>
      </c>
      <c r="Y46" s="161">
        <v>0.1</v>
      </c>
      <c r="Z46" s="105" t="s">
        <v>112</v>
      </c>
      <c r="AA46" s="161">
        <v>0</v>
      </c>
      <c r="AB46" s="105" t="s">
        <v>112</v>
      </c>
      <c r="AC46" s="161">
        <v>16</v>
      </c>
      <c r="AD46" s="105" t="s">
        <v>112</v>
      </c>
    </row>
    <row r="47" spans="1:30" ht="3" customHeight="1" x14ac:dyDescent="0.2">
      <c r="A47" s="120" t="str">
        <f>IF(E47&lt;&gt;"",COUNTA($E$13:E47),"")</f>
        <v/>
      </c>
      <c r="B47" s="107"/>
      <c r="C47" s="160"/>
      <c r="D47" s="154"/>
      <c r="E47" s="162"/>
      <c r="F47" s="154"/>
      <c r="G47" s="162"/>
      <c r="H47" s="154"/>
      <c r="I47" s="162"/>
      <c r="J47" s="154"/>
      <c r="K47" s="162"/>
      <c r="L47" s="154"/>
      <c r="M47" s="162"/>
      <c r="N47" s="154"/>
      <c r="O47" s="162"/>
      <c r="P47" s="154"/>
      <c r="Q47" s="162"/>
      <c r="R47" s="154"/>
      <c r="S47" s="162"/>
      <c r="T47" s="154"/>
      <c r="U47" s="162"/>
      <c r="V47" s="154"/>
      <c r="W47" s="162"/>
      <c r="X47" s="154"/>
      <c r="Y47" s="162"/>
      <c r="Z47" s="154"/>
      <c r="AA47" s="162"/>
      <c r="AB47" s="154"/>
      <c r="AC47" s="162"/>
      <c r="AD47" s="154"/>
    </row>
    <row r="48" spans="1:30" ht="11.45" customHeight="1" x14ac:dyDescent="0.2">
      <c r="A48" s="120">
        <f>IF(E48&lt;&gt;"",COUNTA($E$13:E48),"")</f>
        <v>29</v>
      </c>
      <c r="B48" s="107" t="s">
        <v>140</v>
      </c>
      <c r="C48" s="160">
        <v>0.65</v>
      </c>
      <c r="D48" s="109" t="s">
        <v>114</v>
      </c>
      <c r="E48" s="162">
        <v>53.3</v>
      </c>
      <c r="F48" s="109" t="s">
        <v>114</v>
      </c>
      <c r="G48" s="162">
        <v>1</v>
      </c>
      <c r="H48" s="109" t="s">
        <v>112</v>
      </c>
      <c r="I48" s="162">
        <v>0.8</v>
      </c>
      <c r="J48" s="109" t="s">
        <v>112</v>
      </c>
      <c r="K48" s="162">
        <v>0.2</v>
      </c>
      <c r="L48" s="109" t="s">
        <v>112</v>
      </c>
      <c r="M48" s="162">
        <v>0.4</v>
      </c>
      <c r="N48" s="109" t="s">
        <v>112</v>
      </c>
      <c r="O48" s="162">
        <v>0.8</v>
      </c>
      <c r="P48" s="109" t="s">
        <v>43</v>
      </c>
      <c r="Q48" s="162">
        <v>0.8</v>
      </c>
      <c r="R48" s="109" t="s">
        <v>114</v>
      </c>
      <c r="S48" s="162">
        <v>0.3</v>
      </c>
      <c r="T48" s="109" t="s">
        <v>112</v>
      </c>
      <c r="U48" s="162" t="s">
        <v>12</v>
      </c>
      <c r="V48" s="109" t="s">
        <v>116</v>
      </c>
      <c r="W48" s="162" t="s">
        <v>12</v>
      </c>
      <c r="X48" s="109" t="s">
        <v>116</v>
      </c>
      <c r="Y48" s="162">
        <v>0</v>
      </c>
      <c r="Z48" s="109" t="s">
        <v>113</v>
      </c>
      <c r="AA48" s="162">
        <v>0</v>
      </c>
      <c r="AB48" s="109" t="s">
        <v>113</v>
      </c>
      <c r="AC48" s="162">
        <v>12</v>
      </c>
      <c r="AD48" s="109" t="s">
        <v>113</v>
      </c>
    </row>
    <row r="49" spans="1:30" ht="11.45" customHeight="1" x14ac:dyDescent="0.2">
      <c r="A49" s="120">
        <f>IF(E49&lt;&gt;"",COUNTA($E$13:E49),"")</f>
        <v>30</v>
      </c>
      <c r="B49" s="107" t="s">
        <v>141</v>
      </c>
      <c r="C49" s="160" t="s">
        <v>12</v>
      </c>
      <c r="D49" s="109" t="s">
        <v>116</v>
      </c>
      <c r="E49" s="162" t="s">
        <v>12</v>
      </c>
      <c r="F49" s="109" t="s">
        <v>116</v>
      </c>
      <c r="G49" s="162" t="s">
        <v>12</v>
      </c>
      <c r="H49" s="109" t="s">
        <v>116</v>
      </c>
      <c r="I49" s="162" t="s">
        <v>12</v>
      </c>
      <c r="J49" s="109" t="s">
        <v>116</v>
      </c>
      <c r="K49" s="162" t="s">
        <v>12</v>
      </c>
      <c r="L49" s="109" t="s">
        <v>116</v>
      </c>
      <c r="M49" s="162" t="s">
        <v>12</v>
      </c>
      <c r="N49" s="109" t="s">
        <v>116</v>
      </c>
      <c r="O49" s="162">
        <v>23.5</v>
      </c>
      <c r="P49" s="109" t="s">
        <v>43</v>
      </c>
      <c r="Q49" s="162" t="s">
        <v>12</v>
      </c>
      <c r="R49" s="109" t="s">
        <v>116</v>
      </c>
      <c r="S49" s="162" t="s">
        <v>12</v>
      </c>
      <c r="T49" s="109" t="s">
        <v>116</v>
      </c>
      <c r="U49" s="162" t="s">
        <v>12</v>
      </c>
      <c r="V49" s="109" t="s">
        <v>116</v>
      </c>
      <c r="W49" s="162">
        <v>0</v>
      </c>
      <c r="X49" s="109" t="s">
        <v>114</v>
      </c>
      <c r="Y49" s="162">
        <v>0</v>
      </c>
      <c r="Z49" s="109" t="s">
        <v>115</v>
      </c>
      <c r="AA49" s="162">
        <v>0</v>
      </c>
      <c r="AB49" s="109" t="s">
        <v>115</v>
      </c>
      <c r="AC49" s="162" t="s">
        <v>12</v>
      </c>
      <c r="AD49" s="109" t="s">
        <v>116</v>
      </c>
    </row>
    <row r="50" spans="1:30" ht="11.45" customHeight="1" x14ac:dyDescent="0.2">
      <c r="A50" s="120">
        <f>IF(E50&lt;&gt;"",COUNTA($E$13:E50),"")</f>
        <v>31</v>
      </c>
      <c r="B50" s="107" t="s">
        <v>142</v>
      </c>
      <c r="C50" s="160" t="s">
        <v>12</v>
      </c>
      <c r="D50" s="109" t="s">
        <v>116</v>
      </c>
      <c r="E50" s="162" t="s">
        <v>12</v>
      </c>
      <c r="F50" s="109" t="s">
        <v>116</v>
      </c>
      <c r="G50" s="162" t="s">
        <v>12</v>
      </c>
      <c r="H50" s="109" t="s">
        <v>116</v>
      </c>
      <c r="I50" s="162" t="s">
        <v>12</v>
      </c>
      <c r="J50" s="109" t="s">
        <v>116</v>
      </c>
      <c r="K50" s="162" t="s">
        <v>12</v>
      </c>
      <c r="L50" s="109" t="s">
        <v>116</v>
      </c>
      <c r="M50" s="162" t="s">
        <v>12</v>
      </c>
      <c r="N50" s="109" t="s">
        <v>116</v>
      </c>
      <c r="O50" s="162">
        <v>7.7</v>
      </c>
      <c r="P50" s="109" t="s">
        <v>43</v>
      </c>
      <c r="Q50" s="162" t="s">
        <v>12</v>
      </c>
      <c r="R50" s="109" t="s">
        <v>116</v>
      </c>
      <c r="S50" s="162" t="s">
        <v>12</v>
      </c>
      <c r="T50" s="109" t="s">
        <v>116</v>
      </c>
      <c r="U50" s="162" t="s">
        <v>4</v>
      </c>
      <c r="V50" s="109" t="s">
        <v>43</v>
      </c>
      <c r="W50" s="162" t="s">
        <v>4</v>
      </c>
      <c r="X50" s="109" t="s">
        <v>43</v>
      </c>
      <c r="Y50" s="162" t="s">
        <v>12</v>
      </c>
      <c r="Z50" s="109" t="s">
        <v>116</v>
      </c>
      <c r="AA50" s="162" t="s">
        <v>12</v>
      </c>
      <c r="AB50" s="109" t="s">
        <v>116</v>
      </c>
      <c r="AC50" s="162" t="s">
        <v>12</v>
      </c>
      <c r="AD50" s="109" t="s">
        <v>116</v>
      </c>
    </row>
    <row r="51" spans="1:30" ht="11.45" customHeight="1" x14ac:dyDescent="0.2">
      <c r="A51" s="120">
        <f>IF(E51&lt;&gt;"",COUNTA($E$13:E51),"")</f>
        <v>32</v>
      </c>
      <c r="B51" s="107" t="s">
        <v>143</v>
      </c>
      <c r="C51" s="160">
        <v>0.77</v>
      </c>
      <c r="D51" s="109" t="s">
        <v>114</v>
      </c>
      <c r="E51" s="162">
        <v>22.6</v>
      </c>
      <c r="F51" s="109" t="s">
        <v>112</v>
      </c>
      <c r="G51" s="162">
        <v>1.2</v>
      </c>
      <c r="H51" s="109" t="s">
        <v>114</v>
      </c>
      <c r="I51" s="162">
        <v>0.8</v>
      </c>
      <c r="J51" s="109" t="s">
        <v>114</v>
      </c>
      <c r="K51" s="162">
        <v>0.4</v>
      </c>
      <c r="L51" s="109" t="s">
        <v>112</v>
      </c>
      <c r="M51" s="162">
        <v>0.5</v>
      </c>
      <c r="N51" s="109" t="s">
        <v>112</v>
      </c>
      <c r="O51" s="162">
        <v>2.2999999999999998</v>
      </c>
      <c r="P51" s="109" t="s">
        <v>43</v>
      </c>
      <c r="Q51" s="162">
        <v>1</v>
      </c>
      <c r="R51" s="109" t="s">
        <v>114</v>
      </c>
      <c r="S51" s="162">
        <v>0.4</v>
      </c>
      <c r="T51" s="109" t="s">
        <v>112</v>
      </c>
      <c r="U51" s="162" t="s">
        <v>12</v>
      </c>
      <c r="V51" s="109" t="s">
        <v>116</v>
      </c>
      <c r="W51" s="162" t="s">
        <v>12</v>
      </c>
      <c r="X51" s="109" t="s">
        <v>116</v>
      </c>
      <c r="Y51" s="162" t="s">
        <v>12</v>
      </c>
      <c r="Z51" s="109" t="s">
        <v>116</v>
      </c>
      <c r="AA51" s="162">
        <v>0</v>
      </c>
      <c r="AB51" s="109" t="s">
        <v>113</v>
      </c>
      <c r="AC51" s="162">
        <v>2.5</v>
      </c>
      <c r="AD51" s="109" t="s">
        <v>113</v>
      </c>
    </row>
    <row r="52" spans="1:30" ht="11.45" customHeight="1" x14ac:dyDescent="0.2">
      <c r="A52" s="120">
        <f>IF(E52&lt;&gt;"",COUNTA($E$13:E52),"")</f>
        <v>33</v>
      </c>
      <c r="B52" s="107" t="s">
        <v>144</v>
      </c>
      <c r="C52" s="160" t="s">
        <v>12</v>
      </c>
      <c r="D52" s="109" t="s">
        <v>116</v>
      </c>
      <c r="E52" s="162" t="s">
        <v>12</v>
      </c>
      <c r="F52" s="109" t="s">
        <v>116</v>
      </c>
      <c r="G52" s="162" t="s">
        <v>12</v>
      </c>
      <c r="H52" s="109" t="s">
        <v>116</v>
      </c>
      <c r="I52" s="162" t="s">
        <v>12</v>
      </c>
      <c r="J52" s="109" t="s">
        <v>116</v>
      </c>
      <c r="K52" s="162" t="s">
        <v>12</v>
      </c>
      <c r="L52" s="109" t="s">
        <v>116</v>
      </c>
      <c r="M52" s="162" t="s">
        <v>12</v>
      </c>
      <c r="N52" s="109" t="s">
        <v>116</v>
      </c>
      <c r="O52" s="162">
        <v>4</v>
      </c>
      <c r="P52" s="109" t="s">
        <v>43</v>
      </c>
      <c r="Q52" s="162" t="s">
        <v>12</v>
      </c>
      <c r="R52" s="109" t="s">
        <v>116</v>
      </c>
      <c r="S52" s="162" t="s">
        <v>12</v>
      </c>
      <c r="T52" s="109" t="s">
        <v>116</v>
      </c>
      <c r="U52" s="162" t="s">
        <v>12</v>
      </c>
      <c r="V52" s="109" t="s">
        <v>116</v>
      </c>
      <c r="W52" s="162" t="s">
        <v>12</v>
      </c>
      <c r="X52" s="109" t="s">
        <v>116</v>
      </c>
      <c r="Y52" s="162" t="s">
        <v>12</v>
      </c>
      <c r="Z52" s="109" t="s">
        <v>116</v>
      </c>
      <c r="AA52" s="162" t="s">
        <v>12</v>
      </c>
      <c r="AB52" s="109" t="s">
        <v>116</v>
      </c>
      <c r="AC52" s="162">
        <v>0.5</v>
      </c>
      <c r="AD52" s="109" t="s">
        <v>114</v>
      </c>
    </row>
    <row r="53" spans="1:30" ht="11.45" customHeight="1" x14ac:dyDescent="0.2">
      <c r="A53" s="120">
        <f>IF(E53&lt;&gt;"",COUNTA($E$13:E53),"")</f>
        <v>34</v>
      </c>
      <c r="B53" s="107" t="s">
        <v>145</v>
      </c>
      <c r="C53" s="160" t="s">
        <v>12</v>
      </c>
      <c r="D53" s="109" t="s">
        <v>116</v>
      </c>
      <c r="E53" s="162">
        <v>0.4</v>
      </c>
      <c r="F53" s="109" t="s">
        <v>114</v>
      </c>
      <c r="G53" s="162">
        <v>0</v>
      </c>
      <c r="H53" s="109" t="s">
        <v>113</v>
      </c>
      <c r="I53" s="162" t="s">
        <v>12</v>
      </c>
      <c r="J53" s="109" t="s">
        <v>116</v>
      </c>
      <c r="K53" s="162">
        <v>0</v>
      </c>
      <c r="L53" s="109" t="s">
        <v>115</v>
      </c>
      <c r="M53" s="162">
        <v>0</v>
      </c>
      <c r="N53" s="109" t="s">
        <v>113</v>
      </c>
      <c r="O53" s="162">
        <v>4.5</v>
      </c>
      <c r="P53" s="109" t="s">
        <v>43</v>
      </c>
      <c r="Q53" s="162" t="s">
        <v>12</v>
      </c>
      <c r="R53" s="109" t="s">
        <v>116</v>
      </c>
      <c r="S53" s="162" t="s">
        <v>12</v>
      </c>
      <c r="T53" s="109" t="s">
        <v>116</v>
      </c>
      <c r="U53" s="162">
        <v>0</v>
      </c>
      <c r="V53" s="109" t="s">
        <v>115</v>
      </c>
      <c r="W53" s="162">
        <v>0</v>
      </c>
      <c r="X53" s="109" t="s">
        <v>115</v>
      </c>
      <c r="Y53" s="162" t="s">
        <v>12</v>
      </c>
      <c r="Z53" s="109" t="s">
        <v>116</v>
      </c>
      <c r="AA53" s="162" t="s">
        <v>12</v>
      </c>
      <c r="AB53" s="109" t="s">
        <v>116</v>
      </c>
      <c r="AC53" s="162" t="s">
        <v>4</v>
      </c>
      <c r="AD53" s="109" t="s">
        <v>43</v>
      </c>
    </row>
    <row r="54" spans="1:30" ht="11.45" customHeight="1" x14ac:dyDescent="0.2">
      <c r="A54" s="120">
        <f>IF(E54&lt;&gt;"",COUNTA($E$13:E54),"")</f>
        <v>35</v>
      </c>
      <c r="B54" s="107" t="s">
        <v>146</v>
      </c>
      <c r="C54" s="160" t="s">
        <v>12</v>
      </c>
      <c r="D54" s="109" t="s">
        <v>116</v>
      </c>
      <c r="E54" s="162" t="s">
        <v>12</v>
      </c>
      <c r="F54" s="109" t="s">
        <v>116</v>
      </c>
      <c r="G54" s="162" t="s">
        <v>12</v>
      </c>
      <c r="H54" s="109" t="s">
        <v>116</v>
      </c>
      <c r="I54" s="162" t="s">
        <v>12</v>
      </c>
      <c r="J54" s="109" t="s">
        <v>116</v>
      </c>
      <c r="K54" s="162" t="s">
        <v>12</v>
      </c>
      <c r="L54" s="109" t="s">
        <v>116</v>
      </c>
      <c r="M54" s="162" t="s">
        <v>12</v>
      </c>
      <c r="N54" s="109" t="s">
        <v>116</v>
      </c>
      <c r="O54" s="162">
        <v>3.8</v>
      </c>
      <c r="P54" s="109" t="s">
        <v>43</v>
      </c>
      <c r="Q54" s="162" t="s">
        <v>12</v>
      </c>
      <c r="R54" s="109" t="s">
        <v>116</v>
      </c>
      <c r="S54" s="162" t="s">
        <v>12</v>
      </c>
      <c r="T54" s="109" t="s">
        <v>116</v>
      </c>
      <c r="U54" s="162" t="s">
        <v>4</v>
      </c>
      <c r="V54" s="109" t="s">
        <v>43</v>
      </c>
      <c r="W54" s="162" t="s">
        <v>4</v>
      </c>
      <c r="X54" s="109" t="s">
        <v>43</v>
      </c>
      <c r="Y54" s="162" t="s">
        <v>4</v>
      </c>
      <c r="Z54" s="109" t="s">
        <v>43</v>
      </c>
      <c r="AA54" s="162" t="s">
        <v>4</v>
      </c>
      <c r="AB54" s="109" t="s">
        <v>43</v>
      </c>
      <c r="AC54" s="162" t="s">
        <v>12</v>
      </c>
      <c r="AD54" s="109" t="s">
        <v>116</v>
      </c>
    </row>
    <row r="55" spans="1:30" ht="22.5" customHeight="1" x14ac:dyDescent="0.2">
      <c r="A55" s="120">
        <f>IF(E55&lt;&gt;"",COUNTA($E$13:E55),"")</f>
        <v>36</v>
      </c>
      <c r="B55" s="107" t="s">
        <v>147</v>
      </c>
      <c r="C55" s="160">
        <v>0.14000000000000001</v>
      </c>
      <c r="D55" s="109" t="s">
        <v>113</v>
      </c>
      <c r="E55" s="162">
        <v>10.7</v>
      </c>
      <c r="F55" s="109" t="s">
        <v>112</v>
      </c>
      <c r="G55" s="162">
        <v>0.3</v>
      </c>
      <c r="H55" s="109" t="s">
        <v>112</v>
      </c>
      <c r="I55" s="162">
        <v>0.2</v>
      </c>
      <c r="J55" s="109" t="s">
        <v>112</v>
      </c>
      <c r="K55" s="162">
        <v>0.1</v>
      </c>
      <c r="L55" s="109" t="s">
        <v>113</v>
      </c>
      <c r="M55" s="162">
        <v>0.2</v>
      </c>
      <c r="N55" s="109" t="s">
        <v>112</v>
      </c>
      <c r="O55" s="162">
        <v>1.4</v>
      </c>
      <c r="P55" s="109" t="s">
        <v>43</v>
      </c>
      <c r="Q55" s="162">
        <v>0.2</v>
      </c>
      <c r="R55" s="109" t="s">
        <v>113</v>
      </c>
      <c r="S55" s="162">
        <v>0.1</v>
      </c>
      <c r="T55" s="109" t="s">
        <v>113</v>
      </c>
      <c r="U55" s="162">
        <v>0.1</v>
      </c>
      <c r="V55" s="109" t="s">
        <v>112</v>
      </c>
      <c r="W55" s="162">
        <v>0</v>
      </c>
      <c r="X55" s="109" t="s">
        <v>112</v>
      </c>
      <c r="Y55" s="162">
        <v>0</v>
      </c>
      <c r="Z55" s="109" t="s">
        <v>112</v>
      </c>
      <c r="AA55" s="162" t="s">
        <v>12</v>
      </c>
      <c r="AB55" s="109" t="s">
        <v>116</v>
      </c>
      <c r="AC55" s="162" t="s">
        <v>12</v>
      </c>
      <c r="AD55" s="109" t="s">
        <v>116</v>
      </c>
    </row>
    <row r="56" spans="1:30" ht="39.950000000000003" customHeight="1" x14ac:dyDescent="0.2">
      <c r="A56" s="120" t="str">
        <f>IF(E56&lt;&gt;"",COUNTA($E$13:E56),"")</f>
        <v/>
      </c>
      <c r="B56" s="107" t="s">
        <v>43</v>
      </c>
      <c r="C56" s="234" t="s">
        <v>109</v>
      </c>
      <c r="D56" s="234"/>
      <c r="E56" s="234"/>
      <c r="F56" s="234"/>
      <c r="G56" s="234"/>
      <c r="H56" s="234"/>
      <c r="I56" s="234"/>
      <c r="J56" s="234"/>
      <c r="K56" s="234"/>
      <c r="L56" s="234"/>
      <c r="M56" s="234"/>
      <c r="N56" s="234"/>
      <c r="O56" s="234"/>
      <c r="P56" s="234"/>
      <c r="Q56" s="212" t="s">
        <v>109</v>
      </c>
      <c r="R56" s="212"/>
      <c r="S56" s="212"/>
      <c r="T56" s="212"/>
      <c r="U56" s="212"/>
      <c r="V56" s="212"/>
      <c r="W56" s="212"/>
      <c r="X56" s="212"/>
      <c r="Y56" s="212"/>
      <c r="Z56" s="212"/>
      <c r="AA56" s="212"/>
      <c r="AB56" s="212"/>
      <c r="AC56" s="212"/>
      <c r="AD56" s="212"/>
    </row>
    <row r="57" spans="1:30" ht="11.45" customHeight="1" x14ac:dyDescent="0.2">
      <c r="A57" s="120">
        <f>IF(E57&lt;&gt;"",COUNTA($E$13:E57),"")</f>
        <v>37</v>
      </c>
      <c r="B57" s="104" t="s">
        <v>66</v>
      </c>
      <c r="C57" s="159">
        <v>0.97</v>
      </c>
      <c r="D57" s="105" t="s">
        <v>114</v>
      </c>
      <c r="E57" s="161">
        <v>420.4</v>
      </c>
      <c r="F57" s="105" t="s">
        <v>115</v>
      </c>
      <c r="G57" s="161">
        <v>6</v>
      </c>
      <c r="H57" s="105" t="s">
        <v>114</v>
      </c>
      <c r="I57" s="161">
        <v>4.4000000000000004</v>
      </c>
      <c r="J57" s="105" t="s">
        <v>115</v>
      </c>
      <c r="K57" s="161">
        <v>1.6</v>
      </c>
      <c r="L57" s="105" t="s">
        <v>114</v>
      </c>
      <c r="M57" s="161">
        <v>4.5</v>
      </c>
      <c r="N57" s="105" t="s">
        <v>114</v>
      </c>
      <c r="O57" s="161">
        <v>1.1000000000000001</v>
      </c>
      <c r="P57" s="105" t="s">
        <v>43</v>
      </c>
      <c r="Q57" s="161" t="s">
        <v>10</v>
      </c>
      <c r="R57" s="105" t="s">
        <v>43</v>
      </c>
      <c r="S57" s="161" t="s">
        <v>10</v>
      </c>
      <c r="T57" s="105" t="s">
        <v>43</v>
      </c>
      <c r="U57" s="161">
        <v>5</v>
      </c>
      <c r="V57" s="105" t="s">
        <v>115</v>
      </c>
      <c r="W57" s="161">
        <v>4.3</v>
      </c>
      <c r="X57" s="105" t="s">
        <v>114</v>
      </c>
      <c r="Y57" s="161">
        <v>1</v>
      </c>
      <c r="Z57" s="105" t="s">
        <v>112</v>
      </c>
      <c r="AA57" s="161" t="s">
        <v>12</v>
      </c>
      <c r="AB57" s="105" t="s">
        <v>116</v>
      </c>
      <c r="AC57" s="169">
        <v>100.4</v>
      </c>
      <c r="AD57" s="170" t="s">
        <v>114</v>
      </c>
    </row>
    <row r="58" spans="1:30" ht="3" customHeight="1" x14ac:dyDescent="0.2">
      <c r="A58" s="120" t="str">
        <f>IF(E58&lt;&gt;"",COUNTA($E$13:E58),"")</f>
        <v/>
      </c>
      <c r="B58" s="107"/>
      <c r="C58" s="160"/>
      <c r="D58" s="154"/>
      <c r="E58" s="162"/>
      <c r="F58" s="154"/>
      <c r="G58" s="162"/>
      <c r="H58" s="154"/>
      <c r="I58" s="162"/>
      <c r="J58" s="154"/>
      <c r="K58" s="162"/>
      <c r="L58" s="154"/>
      <c r="M58" s="162"/>
      <c r="N58" s="154"/>
      <c r="O58" s="162"/>
      <c r="P58" s="154"/>
      <c r="Q58" s="162"/>
      <c r="R58" s="154"/>
      <c r="S58" s="162"/>
      <c r="T58" s="154"/>
      <c r="U58" s="162"/>
      <c r="V58" s="154"/>
      <c r="W58" s="162"/>
      <c r="X58" s="154"/>
      <c r="Y58" s="162"/>
      <c r="Z58" s="154"/>
      <c r="AA58" s="162"/>
      <c r="AB58" s="154"/>
      <c r="AC58" s="111"/>
      <c r="AD58" s="111"/>
    </row>
    <row r="59" spans="1:30" ht="11.45" customHeight="1" x14ac:dyDescent="0.2">
      <c r="A59" s="120">
        <f>IF(E59&lt;&gt;"",COUNTA($E$13:E59),"")</f>
        <v>38</v>
      </c>
      <c r="B59" s="107" t="s">
        <v>140</v>
      </c>
      <c r="C59" s="160">
        <v>0.5</v>
      </c>
      <c r="D59" s="109" t="s">
        <v>114</v>
      </c>
      <c r="E59" s="162">
        <v>227.3</v>
      </c>
      <c r="F59" s="109" t="s">
        <v>115</v>
      </c>
      <c r="G59" s="162">
        <v>2.4</v>
      </c>
      <c r="H59" s="109" t="s">
        <v>114</v>
      </c>
      <c r="I59" s="162">
        <v>1.8</v>
      </c>
      <c r="J59" s="109" t="s">
        <v>114</v>
      </c>
      <c r="K59" s="162">
        <v>0.6</v>
      </c>
      <c r="L59" s="109" t="s">
        <v>112</v>
      </c>
      <c r="M59" s="162">
        <v>1.6</v>
      </c>
      <c r="N59" s="109" t="s">
        <v>112</v>
      </c>
      <c r="O59" s="162">
        <v>0.7</v>
      </c>
      <c r="P59" s="109" t="s">
        <v>43</v>
      </c>
      <c r="Q59" s="162" t="s">
        <v>10</v>
      </c>
      <c r="R59" s="109" t="s">
        <v>43</v>
      </c>
      <c r="S59" s="162" t="s">
        <v>10</v>
      </c>
      <c r="T59" s="109" t="s">
        <v>43</v>
      </c>
      <c r="U59" s="162">
        <v>1.8</v>
      </c>
      <c r="V59" s="109" t="s">
        <v>114</v>
      </c>
      <c r="W59" s="162">
        <v>1.5</v>
      </c>
      <c r="X59" s="109" t="s">
        <v>112</v>
      </c>
      <c r="Y59" s="162">
        <v>0.6</v>
      </c>
      <c r="Z59" s="109" t="s">
        <v>112</v>
      </c>
      <c r="AA59" s="162" t="s">
        <v>12</v>
      </c>
      <c r="AB59" s="109" t="s">
        <v>116</v>
      </c>
      <c r="AC59" s="166">
        <v>41.8</v>
      </c>
      <c r="AD59" s="172" t="s">
        <v>112</v>
      </c>
    </row>
    <row r="60" spans="1:30" ht="11.45" customHeight="1" x14ac:dyDescent="0.2">
      <c r="A60" s="120">
        <f>IF(E60&lt;&gt;"",COUNTA($E$13:E60),"")</f>
        <v>39</v>
      </c>
      <c r="B60" s="107" t="s">
        <v>141</v>
      </c>
      <c r="C60" s="160">
        <v>0</v>
      </c>
      <c r="D60" s="109" t="s">
        <v>115</v>
      </c>
      <c r="E60" s="162">
        <v>0.2</v>
      </c>
      <c r="F60" s="109" t="s">
        <v>115</v>
      </c>
      <c r="G60" s="162">
        <v>0.1</v>
      </c>
      <c r="H60" s="109" t="s">
        <v>115</v>
      </c>
      <c r="I60" s="162">
        <v>0</v>
      </c>
      <c r="J60" s="109" t="s">
        <v>115</v>
      </c>
      <c r="K60" s="162">
        <v>0</v>
      </c>
      <c r="L60" s="109" t="s">
        <v>115</v>
      </c>
      <c r="M60" s="162">
        <v>0.1</v>
      </c>
      <c r="N60" s="109" t="s">
        <v>115</v>
      </c>
      <c r="O60" s="162">
        <v>37.6</v>
      </c>
      <c r="P60" s="109" t="s">
        <v>43</v>
      </c>
      <c r="Q60" s="162" t="s">
        <v>10</v>
      </c>
      <c r="R60" s="109" t="s">
        <v>43</v>
      </c>
      <c r="S60" s="162" t="s">
        <v>10</v>
      </c>
      <c r="T60" s="109" t="s">
        <v>43</v>
      </c>
      <c r="U60" s="162">
        <v>0.1</v>
      </c>
      <c r="V60" s="109" t="s">
        <v>115</v>
      </c>
      <c r="W60" s="162">
        <v>0.1</v>
      </c>
      <c r="X60" s="109" t="s">
        <v>115</v>
      </c>
      <c r="Y60" s="162">
        <v>0</v>
      </c>
      <c r="Z60" s="109" t="s">
        <v>115</v>
      </c>
      <c r="AA60" s="162">
        <v>0</v>
      </c>
      <c r="AB60" s="109" t="s">
        <v>115</v>
      </c>
      <c r="AC60" s="166" t="s">
        <v>3</v>
      </c>
      <c r="AD60" s="172" t="s">
        <v>115</v>
      </c>
    </row>
    <row r="61" spans="1:30" ht="11.45" customHeight="1" x14ac:dyDescent="0.2">
      <c r="A61" s="120">
        <f>IF(E61&lt;&gt;"",COUNTA($E$13:E61),"")</f>
        <v>40</v>
      </c>
      <c r="B61" s="107" t="s">
        <v>142</v>
      </c>
      <c r="C61" s="160" t="s">
        <v>12</v>
      </c>
      <c r="D61" s="109" t="s">
        <v>116</v>
      </c>
      <c r="E61" s="162">
        <v>1.1000000000000001</v>
      </c>
      <c r="F61" s="109" t="s">
        <v>115</v>
      </c>
      <c r="G61" s="162">
        <v>0.2</v>
      </c>
      <c r="H61" s="109" t="s">
        <v>114</v>
      </c>
      <c r="I61" s="162">
        <v>0.2</v>
      </c>
      <c r="J61" s="109" t="s">
        <v>114</v>
      </c>
      <c r="K61" s="162">
        <v>0</v>
      </c>
      <c r="L61" s="109" t="s">
        <v>114</v>
      </c>
      <c r="M61" s="162">
        <v>0.1</v>
      </c>
      <c r="N61" s="109" t="s">
        <v>115</v>
      </c>
      <c r="O61" s="162">
        <v>8.5</v>
      </c>
      <c r="P61" s="109" t="s">
        <v>43</v>
      </c>
      <c r="Q61" s="162" t="s">
        <v>10</v>
      </c>
      <c r="R61" s="109" t="s">
        <v>43</v>
      </c>
      <c r="S61" s="162" t="s">
        <v>10</v>
      </c>
      <c r="T61" s="109" t="s">
        <v>43</v>
      </c>
      <c r="U61" s="162">
        <v>0.1</v>
      </c>
      <c r="V61" s="109" t="s">
        <v>112</v>
      </c>
      <c r="W61" s="162">
        <v>0.1</v>
      </c>
      <c r="X61" s="109" t="s">
        <v>114</v>
      </c>
      <c r="Y61" s="162">
        <v>0.1</v>
      </c>
      <c r="Z61" s="109" t="s">
        <v>115</v>
      </c>
      <c r="AA61" s="162">
        <v>0</v>
      </c>
      <c r="AB61" s="109" t="s">
        <v>115</v>
      </c>
      <c r="AC61" s="162" t="s">
        <v>3</v>
      </c>
      <c r="AD61" s="109" t="s">
        <v>115</v>
      </c>
    </row>
    <row r="62" spans="1:30" ht="11.45" customHeight="1" x14ac:dyDescent="0.2">
      <c r="A62" s="120">
        <f>IF(E62&lt;&gt;"",COUNTA($E$13:E62),"")</f>
        <v>41</v>
      </c>
      <c r="B62" s="107" t="s">
        <v>143</v>
      </c>
      <c r="C62" s="160">
        <v>0.27</v>
      </c>
      <c r="D62" s="109" t="s">
        <v>114</v>
      </c>
      <c r="E62" s="162">
        <v>110.6</v>
      </c>
      <c r="F62" s="109" t="s">
        <v>115</v>
      </c>
      <c r="G62" s="162">
        <v>1.8</v>
      </c>
      <c r="H62" s="109" t="s">
        <v>114</v>
      </c>
      <c r="I62" s="162">
        <v>1.4</v>
      </c>
      <c r="J62" s="109" t="s">
        <v>114</v>
      </c>
      <c r="K62" s="162">
        <v>0.4</v>
      </c>
      <c r="L62" s="109" t="s">
        <v>114</v>
      </c>
      <c r="M62" s="162">
        <v>1.6</v>
      </c>
      <c r="N62" s="109" t="s">
        <v>114</v>
      </c>
      <c r="O62" s="162">
        <v>1.4</v>
      </c>
      <c r="P62" s="109" t="s">
        <v>43</v>
      </c>
      <c r="Q62" s="162" t="s">
        <v>10</v>
      </c>
      <c r="R62" s="109" t="s">
        <v>43</v>
      </c>
      <c r="S62" s="162" t="s">
        <v>10</v>
      </c>
      <c r="T62" s="109" t="s">
        <v>43</v>
      </c>
      <c r="U62" s="162">
        <v>1.8</v>
      </c>
      <c r="V62" s="109" t="s">
        <v>114</v>
      </c>
      <c r="W62" s="162">
        <v>1.6</v>
      </c>
      <c r="X62" s="109" t="s">
        <v>114</v>
      </c>
      <c r="Y62" s="162">
        <v>0</v>
      </c>
      <c r="Z62" s="109" t="s">
        <v>115</v>
      </c>
      <c r="AA62" s="162">
        <v>0</v>
      </c>
      <c r="AB62" s="109" t="s">
        <v>115</v>
      </c>
      <c r="AC62" s="162">
        <v>36.6</v>
      </c>
      <c r="AD62" s="109" t="s">
        <v>115</v>
      </c>
    </row>
    <row r="63" spans="1:30" ht="11.45" customHeight="1" x14ac:dyDescent="0.2">
      <c r="A63" s="120">
        <f>IF(E63&lt;&gt;"",COUNTA($E$13:E63),"")</f>
        <v>42</v>
      </c>
      <c r="B63" s="107" t="s">
        <v>144</v>
      </c>
      <c r="C63" s="160">
        <v>0.09</v>
      </c>
      <c r="D63" s="109" t="s">
        <v>112</v>
      </c>
      <c r="E63" s="162">
        <v>9.1999999999999993</v>
      </c>
      <c r="F63" s="109" t="s">
        <v>114</v>
      </c>
      <c r="G63" s="162">
        <v>0.5</v>
      </c>
      <c r="H63" s="109" t="s">
        <v>114</v>
      </c>
      <c r="I63" s="162">
        <v>0.3</v>
      </c>
      <c r="J63" s="109" t="s">
        <v>114</v>
      </c>
      <c r="K63" s="162">
        <v>0.2</v>
      </c>
      <c r="L63" s="109" t="s">
        <v>112</v>
      </c>
      <c r="M63" s="162">
        <v>0.4</v>
      </c>
      <c r="N63" s="109" t="s">
        <v>114</v>
      </c>
      <c r="O63" s="162">
        <v>4.5999999999999996</v>
      </c>
      <c r="P63" s="109" t="s">
        <v>43</v>
      </c>
      <c r="Q63" s="162" t="s">
        <v>10</v>
      </c>
      <c r="R63" s="109" t="s">
        <v>43</v>
      </c>
      <c r="S63" s="162" t="s">
        <v>10</v>
      </c>
      <c r="T63" s="109" t="s">
        <v>43</v>
      </c>
      <c r="U63" s="162">
        <v>0.5</v>
      </c>
      <c r="V63" s="109" t="s">
        <v>114</v>
      </c>
      <c r="W63" s="162">
        <v>0.4</v>
      </c>
      <c r="X63" s="109" t="s">
        <v>114</v>
      </c>
      <c r="Y63" s="162">
        <v>0</v>
      </c>
      <c r="Z63" s="109" t="s">
        <v>115</v>
      </c>
      <c r="AA63" s="162">
        <v>0</v>
      </c>
      <c r="AB63" s="109" t="s">
        <v>115</v>
      </c>
      <c r="AC63" s="162">
        <v>11.5</v>
      </c>
      <c r="AD63" s="109" t="s">
        <v>115</v>
      </c>
    </row>
    <row r="64" spans="1:30" ht="11.45" customHeight="1" x14ac:dyDescent="0.2">
      <c r="A64" s="120">
        <f>IF(E64&lt;&gt;"",COUNTA($E$13:E64),"")</f>
        <v>43</v>
      </c>
      <c r="B64" s="107" t="s">
        <v>145</v>
      </c>
      <c r="C64" s="160" t="s">
        <v>12</v>
      </c>
      <c r="D64" s="109" t="s">
        <v>116</v>
      </c>
      <c r="E64" s="162" t="s">
        <v>12</v>
      </c>
      <c r="F64" s="109" t="s">
        <v>116</v>
      </c>
      <c r="G64" s="162" t="s">
        <v>12</v>
      </c>
      <c r="H64" s="109" t="s">
        <v>116</v>
      </c>
      <c r="I64" s="162" t="s">
        <v>12</v>
      </c>
      <c r="J64" s="109" t="s">
        <v>116</v>
      </c>
      <c r="K64" s="162" t="s">
        <v>12</v>
      </c>
      <c r="L64" s="109" t="s">
        <v>116</v>
      </c>
      <c r="M64" s="162" t="s">
        <v>12</v>
      </c>
      <c r="N64" s="109" t="s">
        <v>116</v>
      </c>
      <c r="O64" s="162">
        <v>2.5</v>
      </c>
      <c r="P64" s="109" t="s">
        <v>43</v>
      </c>
      <c r="Q64" s="162" t="s">
        <v>10</v>
      </c>
      <c r="R64" s="109" t="s">
        <v>43</v>
      </c>
      <c r="S64" s="162" t="s">
        <v>10</v>
      </c>
      <c r="T64" s="109" t="s">
        <v>43</v>
      </c>
      <c r="U64" s="162" t="s">
        <v>12</v>
      </c>
      <c r="V64" s="109" t="s">
        <v>116</v>
      </c>
      <c r="W64" s="162" t="s">
        <v>12</v>
      </c>
      <c r="X64" s="109" t="s">
        <v>116</v>
      </c>
      <c r="Y64" s="162" t="s">
        <v>12</v>
      </c>
      <c r="Z64" s="109" t="s">
        <v>116</v>
      </c>
      <c r="AA64" s="162" t="s">
        <v>12</v>
      </c>
      <c r="AB64" s="109" t="s">
        <v>116</v>
      </c>
      <c r="AC64" s="162" t="s">
        <v>12</v>
      </c>
      <c r="AD64" s="109" t="s">
        <v>116</v>
      </c>
    </row>
    <row r="65" spans="1:30" ht="11.45" customHeight="1" x14ac:dyDescent="0.2">
      <c r="A65" s="120">
        <f>IF(E65&lt;&gt;"",COUNTA($E$13:E65),"")</f>
        <v>44</v>
      </c>
      <c r="B65" s="107" t="s">
        <v>146</v>
      </c>
      <c r="C65" s="160">
        <v>0.01</v>
      </c>
      <c r="D65" s="109" t="s">
        <v>115</v>
      </c>
      <c r="E65" s="162">
        <v>8.4</v>
      </c>
      <c r="F65" s="109" t="s">
        <v>115</v>
      </c>
      <c r="G65" s="162">
        <v>0.1</v>
      </c>
      <c r="H65" s="109" t="s">
        <v>115</v>
      </c>
      <c r="I65" s="162">
        <v>0.1</v>
      </c>
      <c r="J65" s="109" t="s">
        <v>115</v>
      </c>
      <c r="K65" s="162">
        <v>0</v>
      </c>
      <c r="L65" s="109" t="s">
        <v>115</v>
      </c>
      <c r="M65" s="162">
        <v>0.1</v>
      </c>
      <c r="N65" s="109" t="s">
        <v>115</v>
      </c>
      <c r="O65" s="162">
        <v>1.4</v>
      </c>
      <c r="P65" s="109" t="s">
        <v>43</v>
      </c>
      <c r="Q65" s="162" t="s">
        <v>10</v>
      </c>
      <c r="R65" s="109" t="s">
        <v>43</v>
      </c>
      <c r="S65" s="162" t="s">
        <v>10</v>
      </c>
      <c r="T65" s="109" t="s">
        <v>43</v>
      </c>
      <c r="U65" s="162">
        <v>0.1</v>
      </c>
      <c r="V65" s="109" t="s">
        <v>115</v>
      </c>
      <c r="W65" s="162">
        <v>0.1</v>
      </c>
      <c r="X65" s="109" t="s">
        <v>115</v>
      </c>
      <c r="Y65" s="162">
        <v>0</v>
      </c>
      <c r="Z65" s="109" t="s">
        <v>115</v>
      </c>
      <c r="AA65" s="162">
        <v>0</v>
      </c>
      <c r="AB65" s="109" t="s">
        <v>115</v>
      </c>
      <c r="AC65" s="166" t="s">
        <v>3</v>
      </c>
      <c r="AD65" s="109" t="s">
        <v>115</v>
      </c>
    </row>
    <row r="66" spans="1:30" ht="22.5" customHeight="1" x14ac:dyDescent="0.2">
      <c r="A66" s="120">
        <f>IF(E66&lt;&gt;"",COUNTA($E$13:E66),"")</f>
        <v>45</v>
      </c>
      <c r="B66" s="107" t="s">
        <v>147</v>
      </c>
      <c r="C66" s="160">
        <v>0.09</v>
      </c>
      <c r="D66" s="109" t="s">
        <v>114</v>
      </c>
      <c r="E66" s="162">
        <v>62</v>
      </c>
      <c r="F66" s="109" t="s">
        <v>114</v>
      </c>
      <c r="G66" s="162">
        <v>0.7</v>
      </c>
      <c r="H66" s="109" t="s">
        <v>114</v>
      </c>
      <c r="I66" s="162">
        <v>0.5</v>
      </c>
      <c r="J66" s="109" t="s">
        <v>114</v>
      </c>
      <c r="K66" s="162">
        <v>0.2</v>
      </c>
      <c r="L66" s="109" t="s">
        <v>114</v>
      </c>
      <c r="M66" s="162">
        <v>0.6</v>
      </c>
      <c r="N66" s="109" t="s">
        <v>114</v>
      </c>
      <c r="O66" s="162">
        <v>0.9</v>
      </c>
      <c r="P66" s="109" t="s">
        <v>43</v>
      </c>
      <c r="Q66" s="162" t="s">
        <v>10</v>
      </c>
      <c r="R66" s="109" t="s">
        <v>43</v>
      </c>
      <c r="S66" s="162" t="s">
        <v>10</v>
      </c>
      <c r="T66" s="109" t="s">
        <v>43</v>
      </c>
      <c r="U66" s="162">
        <v>0.6</v>
      </c>
      <c r="V66" s="109" t="s">
        <v>114</v>
      </c>
      <c r="W66" s="162">
        <v>0.6</v>
      </c>
      <c r="X66" s="109" t="s">
        <v>114</v>
      </c>
      <c r="Y66" s="162">
        <v>0.1</v>
      </c>
      <c r="Z66" s="109" t="s">
        <v>115</v>
      </c>
      <c r="AA66" s="162">
        <v>0</v>
      </c>
      <c r="AB66" s="109" t="s">
        <v>115</v>
      </c>
      <c r="AC66" s="110">
        <v>6.8</v>
      </c>
      <c r="AD66" s="109" t="s">
        <v>114</v>
      </c>
    </row>
    <row r="67" spans="1:30" ht="20.100000000000001" customHeight="1" x14ac:dyDescent="0.2">
      <c r="A67" s="120" t="str">
        <f>IF(E67&lt;&gt;"",COUNTA($E$13:E67),"")</f>
        <v/>
      </c>
      <c r="B67" s="107" t="s">
        <v>43</v>
      </c>
      <c r="C67" s="234" t="s">
        <v>59</v>
      </c>
      <c r="D67" s="234"/>
      <c r="E67" s="234"/>
      <c r="F67" s="234"/>
      <c r="G67" s="234"/>
      <c r="H67" s="234"/>
      <c r="I67" s="234"/>
      <c r="J67" s="234"/>
      <c r="K67" s="234"/>
      <c r="L67" s="234"/>
      <c r="M67" s="234"/>
      <c r="N67" s="234"/>
      <c r="O67" s="234"/>
      <c r="P67" s="234"/>
      <c r="Q67" s="212" t="s">
        <v>59</v>
      </c>
      <c r="R67" s="212"/>
      <c r="S67" s="212"/>
      <c r="T67" s="212"/>
      <c r="U67" s="212"/>
      <c r="V67" s="212"/>
      <c r="W67" s="212"/>
      <c r="X67" s="212"/>
      <c r="Y67" s="212"/>
      <c r="Z67" s="212"/>
      <c r="AA67" s="212"/>
      <c r="AB67" s="212"/>
      <c r="AC67" s="212"/>
      <c r="AD67" s="212"/>
    </row>
    <row r="68" spans="1:30" ht="11.45" customHeight="1" x14ac:dyDescent="0.2">
      <c r="A68" s="120">
        <f>IF(E68&lt;&gt;"",COUNTA($E$13:E68),"")</f>
        <v>46</v>
      </c>
      <c r="B68" s="104" t="s">
        <v>66</v>
      </c>
      <c r="C68" s="159">
        <v>0.81</v>
      </c>
      <c r="D68" s="105" t="s">
        <v>115</v>
      </c>
      <c r="E68" s="161">
        <v>509.2</v>
      </c>
      <c r="F68" s="105" t="s">
        <v>115</v>
      </c>
      <c r="G68" s="161">
        <v>8.4</v>
      </c>
      <c r="H68" s="105" t="s">
        <v>115</v>
      </c>
      <c r="I68" s="161">
        <v>6</v>
      </c>
      <c r="J68" s="105" t="s">
        <v>115</v>
      </c>
      <c r="K68" s="161">
        <v>2.4</v>
      </c>
      <c r="L68" s="105" t="s">
        <v>115</v>
      </c>
      <c r="M68" s="161">
        <v>6.6</v>
      </c>
      <c r="N68" s="105" t="s">
        <v>115</v>
      </c>
      <c r="O68" s="161">
        <v>1.3</v>
      </c>
      <c r="P68" s="105" t="s">
        <v>43</v>
      </c>
      <c r="Q68" s="161" t="s">
        <v>10</v>
      </c>
      <c r="R68" s="105" t="s">
        <v>43</v>
      </c>
      <c r="S68" s="161" t="s">
        <v>10</v>
      </c>
      <c r="T68" s="105" t="s">
        <v>43</v>
      </c>
      <c r="U68" s="161">
        <v>6.8</v>
      </c>
      <c r="V68" s="105" t="s">
        <v>115</v>
      </c>
      <c r="W68" s="161">
        <v>6.2</v>
      </c>
      <c r="X68" s="105" t="s">
        <v>115</v>
      </c>
      <c r="Y68" s="161">
        <v>1.7</v>
      </c>
      <c r="Z68" s="105" t="s">
        <v>115</v>
      </c>
      <c r="AA68" s="161">
        <v>0.4</v>
      </c>
      <c r="AB68" s="105" t="s">
        <v>115</v>
      </c>
      <c r="AC68" s="161">
        <v>108.9</v>
      </c>
      <c r="AD68" s="105" t="s">
        <v>115</v>
      </c>
    </row>
    <row r="69" spans="1:30" ht="3" customHeight="1" x14ac:dyDescent="0.2">
      <c r="A69" s="120" t="str">
        <f>IF(E69&lt;&gt;"",COUNTA($E$13:E69),"")</f>
        <v/>
      </c>
      <c r="B69" s="107"/>
      <c r="C69" s="160"/>
      <c r="D69" s="154"/>
      <c r="E69" s="162"/>
      <c r="F69" s="154"/>
      <c r="G69" s="162"/>
      <c r="H69" s="154"/>
      <c r="I69" s="162"/>
      <c r="J69" s="154"/>
      <c r="K69" s="162"/>
      <c r="L69" s="154"/>
      <c r="M69" s="162"/>
      <c r="N69" s="154"/>
      <c r="O69" s="162"/>
      <c r="P69" s="154"/>
      <c r="Q69" s="162"/>
      <c r="R69" s="154"/>
      <c r="S69" s="162"/>
      <c r="T69" s="154"/>
      <c r="U69" s="162"/>
      <c r="V69" s="154"/>
      <c r="W69" s="162"/>
      <c r="X69" s="154"/>
      <c r="Y69" s="162"/>
      <c r="Z69" s="154"/>
      <c r="AA69" s="162"/>
      <c r="AB69" s="154"/>
      <c r="AC69" s="162"/>
      <c r="AD69" s="111"/>
    </row>
    <row r="70" spans="1:30" ht="11.45" customHeight="1" x14ac:dyDescent="0.2">
      <c r="A70" s="120">
        <f>IF(E70&lt;&gt;"",COUNTA($E$13:E70),"")</f>
        <v>47</v>
      </c>
      <c r="B70" s="107" t="s">
        <v>140</v>
      </c>
      <c r="C70" s="160">
        <v>0.39</v>
      </c>
      <c r="D70" s="109" t="s">
        <v>114</v>
      </c>
      <c r="E70" s="162">
        <v>255.8</v>
      </c>
      <c r="F70" s="109" t="s">
        <v>115</v>
      </c>
      <c r="G70" s="162">
        <v>3.4</v>
      </c>
      <c r="H70" s="109" t="s">
        <v>115</v>
      </c>
      <c r="I70" s="162">
        <v>2.5</v>
      </c>
      <c r="J70" s="109" t="s">
        <v>115</v>
      </c>
      <c r="K70" s="162">
        <v>0.9</v>
      </c>
      <c r="L70" s="109" t="s">
        <v>115</v>
      </c>
      <c r="M70" s="162">
        <v>2.1</v>
      </c>
      <c r="N70" s="109" t="s">
        <v>115</v>
      </c>
      <c r="O70" s="162">
        <v>0.8</v>
      </c>
      <c r="P70" s="109" t="s">
        <v>43</v>
      </c>
      <c r="Q70" s="162" t="s">
        <v>10</v>
      </c>
      <c r="R70" s="109" t="s">
        <v>43</v>
      </c>
      <c r="S70" s="162" t="s">
        <v>10</v>
      </c>
      <c r="T70" s="109" t="s">
        <v>43</v>
      </c>
      <c r="U70" s="162">
        <v>2.1</v>
      </c>
      <c r="V70" s="109" t="s">
        <v>115</v>
      </c>
      <c r="W70" s="162">
        <v>1.8</v>
      </c>
      <c r="X70" s="109" t="s">
        <v>115</v>
      </c>
      <c r="Y70" s="162">
        <v>1.3</v>
      </c>
      <c r="Z70" s="109" t="s">
        <v>115</v>
      </c>
      <c r="AA70" s="162">
        <v>0.3</v>
      </c>
      <c r="AB70" s="109" t="s">
        <v>115</v>
      </c>
      <c r="AC70" s="162">
        <v>28.5</v>
      </c>
      <c r="AD70" s="109" t="s">
        <v>114</v>
      </c>
    </row>
    <row r="71" spans="1:30" ht="11.45" customHeight="1" x14ac:dyDescent="0.2">
      <c r="A71" s="120">
        <f>IF(E71&lt;&gt;"",COUNTA($E$13:E71),"")</f>
        <v>48</v>
      </c>
      <c r="B71" s="107" t="s">
        <v>141</v>
      </c>
      <c r="C71" s="160" t="s">
        <v>12</v>
      </c>
      <c r="D71" s="109" t="s">
        <v>116</v>
      </c>
      <c r="E71" s="162" t="s">
        <v>12</v>
      </c>
      <c r="F71" s="109" t="s">
        <v>116</v>
      </c>
      <c r="G71" s="162">
        <v>0.3</v>
      </c>
      <c r="H71" s="109" t="s">
        <v>115</v>
      </c>
      <c r="I71" s="162">
        <v>0.1</v>
      </c>
      <c r="J71" s="109" t="s">
        <v>114</v>
      </c>
      <c r="K71" s="162">
        <v>0.2</v>
      </c>
      <c r="L71" s="109" t="s">
        <v>115</v>
      </c>
      <c r="M71" s="162">
        <v>0.3</v>
      </c>
      <c r="N71" s="109" t="s">
        <v>115</v>
      </c>
      <c r="O71" s="162">
        <v>517.9</v>
      </c>
      <c r="P71" s="109" t="s">
        <v>43</v>
      </c>
      <c r="Q71" s="162" t="s">
        <v>10</v>
      </c>
      <c r="R71" s="109" t="s">
        <v>43</v>
      </c>
      <c r="S71" s="162" t="s">
        <v>10</v>
      </c>
      <c r="T71" s="109" t="s">
        <v>43</v>
      </c>
      <c r="U71" s="162">
        <v>0.2</v>
      </c>
      <c r="V71" s="109" t="s">
        <v>115</v>
      </c>
      <c r="W71" s="162">
        <v>0.2</v>
      </c>
      <c r="X71" s="109" t="s">
        <v>115</v>
      </c>
      <c r="Y71" s="162">
        <v>0.1</v>
      </c>
      <c r="Z71" s="109" t="s">
        <v>115</v>
      </c>
      <c r="AA71" s="162">
        <v>0</v>
      </c>
      <c r="AB71" s="109" t="s">
        <v>115</v>
      </c>
      <c r="AC71" s="166" t="s">
        <v>3</v>
      </c>
      <c r="AD71" s="109" t="s">
        <v>115</v>
      </c>
    </row>
    <row r="72" spans="1:30" ht="11.45" customHeight="1" x14ac:dyDescent="0.2">
      <c r="A72" s="120">
        <f>IF(E72&lt;&gt;"",COUNTA($E$13:E72),"")</f>
        <v>49</v>
      </c>
      <c r="B72" s="107" t="s">
        <v>142</v>
      </c>
      <c r="C72" s="160" t="s">
        <v>12</v>
      </c>
      <c r="D72" s="109" t="s">
        <v>116</v>
      </c>
      <c r="E72" s="162">
        <v>1</v>
      </c>
      <c r="F72" s="109" t="s">
        <v>113</v>
      </c>
      <c r="G72" s="162">
        <v>0.1</v>
      </c>
      <c r="H72" s="109" t="s">
        <v>113</v>
      </c>
      <c r="I72" s="162" t="s">
        <v>12</v>
      </c>
      <c r="J72" s="109" t="s">
        <v>116</v>
      </c>
      <c r="K72" s="162">
        <v>0</v>
      </c>
      <c r="L72" s="109" t="s">
        <v>112</v>
      </c>
      <c r="M72" s="162" t="s">
        <v>12</v>
      </c>
      <c r="N72" s="109" t="s">
        <v>116</v>
      </c>
      <c r="O72" s="162">
        <v>3.8</v>
      </c>
      <c r="P72" s="109" t="s">
        <v>43</v>
      </c>
      <c r="Q72" s="162" t="s">
        <v>10</v>
      </c>
      <c r="R72" s="109" t="s">
        <v>43</v>
      </c>
      <c r="S72" s="162" t="s">
        <v>10</v>
      </c>
      <c r="T72" s="109" t="s">
        <v>43</v>
      </c>
      <c r="U72" s="162" t="s">
        <v>12</v>
      </c>
      <c r="V72" s="109" t="s">
        <v>116</v>
      </c>
      <c r="W72" s="162" t="s">
        <v>12</v>
      </c>
      <c r="X72" s="109" t="s">
        <v>116</v>
      </c>
      <c r="Y72" s="162">
        <v>0</v>
      </c>
      <c r="Z72" s="109" t="s">
        <v>113</v>
      </c>
      <c r="AA72" s="162" t="s">
        <v>12</v>
      </c>
      <c r="AB72" s="109" t="s">
        <v>116</v>
      </c>
      <c r="AC72" s="166" t="s">
        <v>3</v>
      </c>
      <c r="AD72" s="109" t="s">
        <v>116</v>
      </c>
    </row>
    <row r="73" spans="1:30" ht="11.45" customHeight="1" x14ac:dyDescent="0.2">
      <c r="A73" s="120">
        <f>IF(E73&lt;&gt;"",COUNTA($E$13:E73),"")</f>
        <v>50</v>
      </c>
      <c r="B73" s="107" t="s">
        <v>143</v>
      </c>
      <c r="C73" s="160">
        <v>0.17</v>
      </c>
      <c r="D73" s="109" t="s">
        <v>112</v>
      </c>
      <c r="E73" s="162">
        <v>100.1</v>
      </c>
      <c r="F73" s="109" t="s">
        <v>115</v>
      </c>
      <c r="G73" s="162">
        <v>2.1</v>
      </c>
      <c r="H73" s="109" t="s">
        <v>115</v>
      </c>
      <c r="I73" s="162">
        <v>1.5</v>
      </c>
      <c r="J73" s="109" t="s">
        <v>115</v>
      </c>
      <c r="K73" s="162">
        <v>0.6</v>
      </c>
      <c r="L73" s="109" t="s">
        <v>114</v>
      </c>
      <c r="M73" s="162">
        <v>1.8</v>
      </c>
      <c r="N73" s="109" t="s">
        <v>115</v>
      </c>
      <c r="O73" s="162">
        <v>1.8</v>
      </c>
      <c r="P73" s="109" t="s">
        <v>43</v>
      </c>
      <c r="Q73" s="162" t="s">
        <v>10</v>
      </c>
      <c r="R73" s="109" t="s">
        <v>43</v>
      </c>
      <c r="S73" s="162" t="s">
        <v>10</v>
      </c>
      <c r="T73" s="109" t="s">
        <v>43</v>
      </c>
      <c r="U73" s="162">
        <v>2</v>
      </c>
      <c r="V73" s="109" t="s">
        <v>115</v>
      </c>
      <c r="W73" s="162">
        <v>1.8</v>
      </c>
      <c r="X73" s="109" t="s">
        <v>115</v>
      </c>
      <c r="Y73" s="162">
        <v>0.1</v>
      </c>
      <c r="Z73" s="109" t="s">
        <v>114</v>
      </c>
      <c r="AA73" s="162">
        <v>0</v>
      </c>
      <c r="AB73" s="109" t="s">
        <v>115</v>
      </c>
      <c r="AC73" s="162">
        <v>57.9</v>
      </c>
      <c r="AD73" s="109" t="s">
        <v>114</v>
      </c>
    </row>
    <row r="74" spans="1:30" ht="11.45" customHeight="1" x14ac:dyDescent="0.2">
      <c r="A74" s="120">
        <f>IF(E74&lt;&gt;"",COUNTA($E$13:E74),"")</f>
        <v>51</v>
      </c>
      <c r="B74" s="107" t="s">
        <v>144</v>
      </c>
      <c r="C74" s="160">
        <v>0.11</v>
      </c>
      <c r="D74" s="109" t="s">
        <v>114</v>
      </c>
      <c r="E74" s="162">
        <v>5.6</v>
      </c>
      <c r="F74" s="109" t="s">
        <v>114</v>
      </c>
      <c r="G74" s="162">
        <v>0.6</v>
      </c>
      <c r="H74" s="109" t="s">
        <v>115</v>
      </c>
      <c r="I74" s="162">
        <v>0.4</v>
      </c>
      <c r="J74" s="109" t="s">
        <v>115</v>
      </c>
      <c r="K74" s="162">
        <v>0.3</v>
      </c>
      <c r="L74" s="109" t="s">
        <v>115</v>
      </c>
      <c r="M74" s="162">
        <v>0.5</v>
      </c>
      <c r="N74" s="109" t="s">
        <v>115</v>
      </c>
      <c r="O74" s="162">
        <v>9.5</v>
      </c>
      <c r="P74" s="109" t="s">
        <v>43</v>
      </c>
      <c r="Q74" s="162" t="s">
        <v>10</v>
      </c>
      <c r="R74" s="109" t="s">
        <v>43</v>
      </c>
      <c r="S74" s="162" t="s">
        <v>10</v>
      </c>
      <c r="T74" s="109" t="s">
        <v>43</v>
      </c>
      <c r="U74" s="162">
        <v>0.6</v>
      </c>
      <c r="V74" s="109" t="s">
        <v>115</v>
      </c>
      <c r="W74" s="162">
        <v>0.5</v>
      </c>
      <c r="X74" s="109" t="s">
        <v>115</v>
      </c>
      <c r="Y74" s="162">
        <v>0</v>
      </c>
      <c r="Z74" s="109" t="s">
        <v>115</v>
      </c>
      <c r="AA74" s="162">
        <v>0</v>
      </c>
      <c r="AB74" s="109" t="s">
        <v>115</v>
      </c>
      <c r="AC74" s="162">
        <v>10.199999999999999</v>
      </c>
      <c r="AD74" s="109" t="s">
        <v>115</v>
      </c>
    </row>
    <row r="75" spans="1:30" ht="11.45" customHeight="1" x14ac:dyDescent="0.2">
      <c r="A75" s="120">
        <f>IF(E75&lt;&gt;"",COUNTA($E$13:E75),"")</f>
        <v>52</v>
      </c>
      <c r="B75" s="107" t="s">
        <v>145</v>
      </c>
      <c r="C75" s="160">
        <v>0</v>
      </c>
      <c r="D75" s="109" t="s">
        <v>113</v>
      </c>
      <c r="E75" s="162" t="s">
        <v>12</v>
      </c>
      <c r="F75" s="109" t="s">
        <v>116</v>
      </c>
      <c r="G75" s="162">
        <v>0</v>
      </c>
      <c r="H75" s="109" t="s">
        <v>115</v>
      </c>
      <c r="I75" s="162">
        <v>0</v>
      </c>
      <c r="J75" s="109" t="s">
        <v>114</v>
      </c>
      <c r="K75" s="162">
        <v>0</v>
      </c>
      <c r="L75" s="109" t="s">
        <v>115</v>
      </c>
      <c r="M75" s="162">
        <v>0</v>
      </c>
      <c r="N75" s="109" t="s">
        <v>115</v>
      </c>
      <c r="O75" s="162">
        <v>14</v>
      </c>
      <c r="P75" s="109" t="s">
        <v>43</v>
      </c>
      <c r="Q75" s="162" t="s">
        <v>10</v>
      </c>
      <c r="R75" s="109" t="s">
        <v>43</v>
      </c>
      <c r="S75" s="162" t="s">
        <v>10</v>
      </c>
      <c r="T75" s="109" t="s">
        <v>43</v>
      </c>
      <c r="U75" s="162">
        <v>0</v>
      </c>
      <c r="V75" s="109" t="s">
        <v>115</v>
      </c>
      <c r="W75" s="162">
        <v>0</v>
      </c>
      <c r="X75" s="109" t="s">
        <v>115</v>
      </c>
      <c r="Y75" s="162">
        <v>0</v>
      </c>
      <c r="Z75" s="109" t="s">
        <v>115</v>
      </c>
      <c r="AA75" s="162">
        <v>0</v>
      </c>
      <c r="AB75" s="109" t="s">
        <v>115</v>
      </c>
      <c r="AC75" s="162" t="s">
        <v>12</v>
      </c>
      <c r="AD75" s="109" t="s">
        <v>116</v>
      </c>
    </row>
    <row r="76" spans="1:30" ht="11.45" customHeight="1" x14ac:dyDescent="0.2">
      <c r="A76" s="120">
        <f>IF(E76&lt;&gt;"",COUNTA($E$13:E76),"")</f>
        <v>53</v>
      </c>
      <c r="B76" s="107" t="s">
        <v>146</v>
      </c>
      <c r="C76" s="160">
        <v>0.01</v>
      </c>
      <c r="D76" s="109" t="s">
        <v>115</v>
      </c>
      <c r="E76" s="162">
        <v>8.4</v>
      </c>
      <c r="F76" s="109" t="s">
        <v>115</v>
      </c>
      <c r="G76" s="162">
        <v>0.2</v>
      </c>
      <c r="H76" s="109" t="s">
        <v>115</v>
      </c>
      <c r="I76" s="162">
        <v>0.2</v>
      </c>
      <c r="J76" s="109" t="s">
        <v>115</v>
      </c>
      <c r="K76" s="162">
        <v>0.1</v>
      </c>
      <c r="L76" s="109" t="s">
        <v>115</v>
      </c>
      <c r="M76" s="162">
        <v>0.2</v>
      </c>
      <c r="N76" s="109" t="s">
        <v>115</v>
      </c>
      <c r="O76" s="162">
        <v>2.4</v>
      </c>
      <c r="P76" s="109" t="s">
        <v>43</v>
      </c>
      <c r="Q76" s="162" t="s">
        <v>10</v>
      </c>
      <c r="R76" s="109" t="s">
        <v>43</v>
      </c>
      <c r="S76" s="162" t="s">
        <v>10</v>
      </c>
      <c r="T76" s="109" t="s">
        <v>43</v>
      </c>
      <c r="U76" s="162">
        <v>0.2</v>
      </c>
      <c r="V76" s="109" t="s">
        <v>115</v>
      </c>
      <c r="W76" s="162">
        <v>0.2</v>
      </c>
      <c r="X76" s="109" t="s">
        <v>115</v>
      </c>
      <c r="Y76" s="162">
        <v>0</v>
      </c>
      <c r="Z76" s="109" t="s">
        <v>115</v>
      </c>
      <c r="AA76" s="162">
        <v>0</v>
      </c>
      <c r="AB76" s="109" t="s">
        <v>115</v>
      </c>
      <c r="AC76" s="166" t="s">
        <v>3</v>
      </c>
      <c r="AD76" s="109" t="s">
        <v>115</v>
      </c>
    </row>
    <row r="77" spans="1:30" ht="22.5" customHeight="1" x14ac:dyDescent="0.2">
      <c r="A77" s="120">
        <f>IF(E77&lt;&gt;"",COUNTA($E$13:E77),"")</f>
        <v>54</v>
      </c>
      <c r="B77" s="107" t="s">
        <v>147</v>
      </c>
      <c r="C77" s="160">
        <v>0.11</v>
      </c>
      <c r="D77" s="109" t="s">
        <v>114</v>
      </c>
      <c r="E77" s="162">
        <v>138.1</v>
      </c>
      <c r="F77" s="109" t="s">
        <v>115</v>
      </c>
      <c r="G77" s="162">
        <v>1.7</v>
      </c>
      <c r="H77" s="109" t="s">
        <v>114</v>
      </c>
      <c r="I77" s="162">
        <v>1.3</v>
      </c>
      <c r="J77" s="109" t="s">
        <v>114</v>
      </c>
      <c r="K77" s="162">
        <v>0.4</v>
      </c>
      <c r="L77" s="109" t="s">
        <v>115</v>
      </c>
      <c r="M77" s="162">
        <v>1.5</v>
      </c>
      <c r="N77" s="109" t="s">
        <v>114</v>
      </c>
      <c r="O77" s="162">
        <v>1.1000000000000001</v>
      </c>
      <c r="P77" s="109" t="s">
        <v>43</v>
      </c>
      <c r="Q77" s="162" t="s">
        <v>10</v>
      </c>
      <c r="R77" s="109" t="s">
        <v>43</v>
      </c>
      <c r="S77" s="162" t="s">
        <v>10</v>
      </c>
      <c r="T77" s="109" t="s">
        <v>43</v>
      </c>
      <c r="U77" s="162">
        <v>1.6</v>
      </c>
      <c r="V77" s="109" t="s">
        <v>114</v>
      </c>
      <c r="W77" s="162">
        <v>1.5</v>
      </c>
      <c r="X77" s="109" t="s">
        <v>114</v>
      </c>
      <c r="Y77" s="162">
        <v>0</v>
      </c>
      <c r="Z77" s="109" t="s">
        <v>114</v>
      </c>
      <c r="AA77" s="162">
        <v>0</v>
      </c>
      <c r="AB77" s="109" t="s">
        <v>112</v>
      </c>
      <c r="AC77" s="162">
        <v>11.2</v>
      </c>
      <c r="AD77" s="109" t="s">
        <v>112</v>
      </c>
    </row>
  </sheetData>
  <mergeCells count="68">
    <mergeCell ref="O11:P11"/>
    <mergeCell ref="S9:T9"/>
    <mergeCell ref="S6:T8"/>
    <mergeCell ref="U6:V8"/>
    <mergeCell ref="Q4:T5"/>
    <mergeCell ref="C67:P67"/>
    <mergeCell ref="Q67:AD67"/>
    <mergeCell ref="Q45:AD45"/>
    <mergeCell ref="AA11:AB11"/>
    <mergeCell ref="AC11:AD11"/>
    <mergeCell ref="Q23:AD23"/>
    <mergeCell ref="C34:P34"/>
    <mergeCell ref="Q34:AD34"/>
    <mergeCell ref="Q12:AD12"/>
    <mergeCell ref="C12:P12"/>
    <mergeCell ref="C45:P45"/>
    <mergeCell ref="C11:D11"/>
    <mergeCell ref="E11:F11"/>
    <mergeCell ref="G11:H11"/>
    <mergeCell ref="I11:J11"/>
    <mergeCell ref="K11:L11"/>
    <mergeCell ref="W11:X11"/>
    <mergeCell ref="Y11:Z11"/>
    <mergeCell ref="A3:A10"/>
    <mergeCell ref="B3:B10"/>
    <mergeCell ref="C4:D9"/>
    <mergeCell ref="E4:F9"/>
    <mergeCell ref="C10:D10"/>
    <mergeCell ref="C3:P3"/>
    <mergeCell ref="K6:L8"/>
    <mergeCell ref="O4:P8"/>
    <mergeCell ref="G9:L9"/>
    <mergeCell ref="M9:P9"/>
    <mergeCell ref="Y9:Z9"/>
    <mergeCell ref="U9:V9"/>
    <mergeCell ref="U4:X5"/>
    <mergeCell ref="M11:N11"/>
    <mergeCell ref="A1:B1"/>
    <mergeCell ref="A2:B2"/>
    <mergeCell ref="C1:P1"/>
    <mergeCell ref="C2:P2"/>
    <mergeCell ref="Q1:AD1"/>
    <mergeCell ref="Q2:AD2"/>
    <mergeCell ref="Q3:AB3"/>
    <mergeCell ref="AC3:AD3"/>
    <mergeCell ref="Q9:R9"/>
    <mergeCell ref="G4:H8"/>
    <mergeCell ref="I4:L5"/>
    <mergeCell ref="M4:N8"/>
    <mergeCell ref="W9:X9"/>
    <mergeCell ref="AA9:AB9"/>
    <mergeCell ref="AC9:AD9"/>
    <mergeCell ref="C56:P56"/>
    <mergeCell ref="Q56:AD56"/>
    <mergeCell ref="Y4:AB5"/>
    <mergeCell ref="I6:J8"/>
    <mergeCell ref="Q6:R8"/>
    <mergeCell ref="W6:X8"/>
    <mergeCell ref="Y6:Z8"/>
    <mergeCell ref="AA6:AB8"/>
    <mergeCell ref="E10:F10"/>
    <mergeCell ref="G10:P10"/>
    <mergeCell ref="Q10:AD10"/>
    <mergeCell ref="Q11:R11"/>
    <mergeCell ref="S11:T11"/>
    <mergeCell ref="AC4:AD8"/>
    <mergeCell ref="C23:P23"/>
    <mergeCell ref="U11:V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rowBreaks count="1" manualBreakCount="1">
    <brk id="55"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59"/>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P12"/>
    </sheetView>
  </sheetViews>
  <sheetFormatPr baseColWidth="10" defaultColWidth="11.28515625" defaultRowHeight="11.45" customHeight="1" x14ac:dyDescent="0.2"/>
  <cols>
    <col min="1" max="1" width="3.7109375" style="39" customWidth="1"/>
    <col min="2" max="2" width="20.7109375" style="114" customWidth="1"/>
    <col min="3" max="3" width="6.7109375" style="101" customWidth="1"/>
    <col min="4" max="4" width="2.7109375" style="115" customWidth="1"/>
    <col min="5" max="5" width="7.28515625" style="101" customWidth="1"/>
    <col min="6" max="6" width="2.7109375" style="115" customWidth="1"/>
    <col min="7" max="7" width="6.7109375" style="101" customWidth="1"/>
    <col min="8" max="8" width="2.7109375" style="101" customWidth="1"/>
    <col min="9" max="9" width="6.7109375" style="115" customWidth="1"/>
    <col min="10" max="10" width="2.7109375" style="101" customWidth="1"/>
    <col min="11" max="11" width="6.42578125" style="115" customWidth="1"/>
    <col min="12" max="12" width="2.7109375" style="101" customWidth="1"/>
    <col min="13" max="13" width="6.5703125" style="115" customWidth="1"/>
    <col min="14" max="14" width="2.7109375" style="101" customWidth="1"/>
    <col min="15" max="15" width="7.140625" style="115" customWidth="1"/>
    <col min="16" max="16" width="2.7109375" style="101" customWidth="1"/>
    <col min="17" max="17" width="6.7109375" style="115" customWidth="1"/>
    <col min="18" max="18" width="2.7109375" style="101" customWidth="1"/>
    <col min="19" max="19" width="4.7109375" style="115" customWidth="1"/>
    <col min="20" max="20" width="4.7109375" style="101" customWidth="1"/>
    <col min="21" max="21" width="6.7109375" style="101" customWidth="1"/>
    <col min="22" max="22" width="1.7109375" style="101" bestFit="1" customWidth="1"/>
    <col min="23" max="23" width="6.7109375" style="101" customWidth="1"/>
    <col min="24" max="24" width="1.7109375" style="101" bestFit="1" customWidth="1"/>
    <col min="25" max="25" width="5.7109375" style="101" customWidth="1"/>
    <col min="26" max="26" width="4.7109375" style="101" customWidth="1"/>
    <col min="27" max="27" width="6.7109375" style="101" customWidth="1"/>
    <col min="28" max="28" width="4.7109375" style="101" customWidth="1"/>
    <col min="29" max="29" width="5.7109375" style="101" customWidth="1"/>
    <col min="30" max="30" width="2.42578125" style="101" customWidth="1"/>
    <col min="31" max="16384" width="11.28515625" style="101"/>
  </cols>
  <sheetData>
    <row r="1" spans="1:30" s="116" customFormat="1" ht="54.95" customHeight="1" x14ac:dyDescent="0.2">
      <c r="A1" s="228" t="s">
        <v>159</v>
      </c>
      <c r="B1" s="229"/>
      <c r="C1" s="222" t="s">
        <v>160</v>
      </c>
      <c r="D1" s="222"/>
      <c r="E1" s="222"/>
      <c r="F1" s="222"/>
      <c r="G1" s="222"/>
      <c r="H1" s="222"/>
      <c r="I1" s="222"/>
      <c r="J1" s="222"/>
      <c r="K1" s="222"/>
      <c r="L1" s="222"/>
      <c r="M1" s="222"/>
      <c r="N1" s="222"/>
      <c r="O1" s="222"/>
      <c r="P1" s="223"/>
      <c r="Q1" s="221" t="s">
        <v>160</v>
      </c>
      <c r="R1" s="222"/>
      <c r="S1" s="222"/>
      <c r="T1" s="222"/>
      <c r="U1" s="222"/>
      <c r="V1" s="222"/>
      <c r="W1" s="222"/>
      <c r="X1" s="222"/>
      <c r="Y1" s="222"/>
      <c r="Z1" s="222"/>
      <c r="AA1" s="222"/>
      <c r="AB1" s="222"/>
      <c r="AC1" s="222"/>
      <c r="AD1" s="223"/>
    </row>
    <row r="2" spans="1:30" s="100" customFormat="1" ht="32.1" customHeight="1" x14ac:dyDescent="0.2">
      <c r="A2" s="230" t="s">
        <v>33</v>
      </c>
      <c r="B2" s="231"/>
      <c r="C2" s="225" t="s">
        <v>105</v>
      </c>
      <c r="D2" s="225"/>
      <c r="E2" s="225"/>
      <c r="F2" s="225"/>
      <c r="G2" s="225"/>
      <c r="H2" s="225"/>
      <c r="I2" s="225"/>
      <c r="J2" s="225"/>
      <c r="K2" s="225"/>
      <c r="L2" s="225"/>
      <c r="M2" s="225"/>
      <c r="N2" s="225"/>
      <c r="O2" s="225"/>
      <c r="P2" s="226"/>
      <c r="Q2" s="224" t="s">
        <v>28</v>
      </c>
      <c r="R2" s="225"/>
      <c r="S2" s="225"/>
      <c r="T2" s="225"/>
      <c r="U2" s="225"/>
      <c r="V2" s="225"/>
      <c r="W2" s="225"/>
      <c r="X2" s="225"/>
      <c r="Y2" s="225"/>
      <c r="Z2" s="225"/>
      <c r="AA2" s="225"/>
      <c r="AB2" s="225"/>
      <c r="AC2" s="225"/>
      <c r="AD2" s="226"/>
    </row>
    <row r="3" spans="1:30" ht="10.9" customHeight="1" x14ac:dyDescent="0.2">
      <c r="A3" s="232" t="s">
        <v>18</v>
      </c>
      <c r="B3" s="219" t="s">
        <v>97</v>
      </c>
      <c r="C3" s="219" t="s">
        <v>31</v>
      </c>
      <c r="D3" s="219"/>
      <c r="E3" s="219"/>
      <c r="F3" s="219"/>
      <c r="G3" s="219"/>
      <c r="H3" s="219"/>
      <c r="I3" s="219"/>
      <c r="J3" s="219"/>
      <c r="K3" s="219"/>
      <c r="L3" s="219"/>
      <c r="M3" s="219"/>
      <c r="N3" s="219"/>
      <c r="O3" s="219"/>
      <c r="P3" s="227"/>
      <c r="Q3" s="218" t="s">
        <v>232</v>
      </c>
      <c r="R3" s="219"/>
      <c r="S3" s="219"/>
      <c r="T3" s="219"/>
      <c r="U3" s="219"/>
      <c r="V3" s="219"/>
      <c r="W3" s="219"/>
      <c r="X3" s="219"/>
      <c r="Y3" s="219"/>
      <c r="Z3" s="219"/>
      <c r="AA3" s="219"/>
      <c r="AB3" s="219"/>
      <c r="AC3" s="215" t="s">
        <v>42</v>
      </c>
      <c r="AD3" s="216"/>
    </row>
    <row r="4" spans="1:30" ht="11.45" customHeight="1" x14ac:dyDescent="0.2">
      <c r="A4" s="232"/>
      <c r="B4" s="219"/>
      <c r="C4" s="219" t="s">
        <v>49</v>
      </c>
      <c r="D4" s="219"/>
      <c r="E4" s="219" t="s">
        <v>50</v>
      </c>
      <c r="F4" s="219"/>
      <c r="G4" s="219" t="s">
        <v>60</v>
      </c>
      <c r="H4" s="219"/>
      <c r="I4" s="219" t="s">
        <v>45</v>
      </c>
      <c r="J4" s="219"/>
      <c r="K4" s="219"/>
      <c r="L4" s="219"/>
      <c r="M4" s="219" t="s">
        <v>61</v>
      </c>
      <c r="N4" s="219"/>
      <c r="O4" s="219" t="s">
        <v>62</v>
      </c>
      <c r="P4" s="227"/>
      <c r="Q4" s="218" t="s">
        <v>46</v>
      </c>
      <c r="R4" s="219"/>
      <c r="S4" s="219"/>
      <c r="T4" s="219"/>
      <c r="U4" s="219" t="s">
        <v>47</v>
      </c>
      <c r="V4" s="219"/>
      <c r="W4" s="219"/>
      <c r="X4" s="219"/>
      <c r="Y4" s="219" t="s">
        <v>48</v>
      </c>
      <c r="Z4" s="219"/>
      <c r="AA4" s="219"/>
      <c r="AB4" s="219"/>
      <c r="AC4" s="237" t="s">
        <v>233</v>
      </c>
      <c r="AD4" s="238"/>
    </row>
    <row r="5" spans="1:30" ht="11.45" customHeight="1" x14ac:dyDescent="0.2">
      <c r="A5" s="232"/>
      <c r="B5" s="219"/>
      <c r="C5" s="219"/>
      <c r="D5" s="219"/>
      <c r="E5" s="219"/>
      <c r="F5" s="219"/>
      <c r="G5" s="219"/>
      <c r="H5" s="219"/>
      <c r="I5" s="219"/>
      <c r="J5" s="219"/>
      <c r="K5" s="219"/>
      <c r="L5" s="219"/>
      <c r="M5" s="219"/>
      <c r="N5" s="219"/>
      <c r="O5" s="219"/>
      <c r="P5" s="227"/>
      <c r="Q5" s="218"/>
      <c r="R5" s="219"/>
      <c r="S5" s="219"/>
      <c r="T5" s="219"/>
      <c r="U5" s="219"/>
      <c r="V5" s="219"/>
      <c r="W5" s="219"/>
      <c r="X5" s="219"/>
      <c r="Y5" s="219"/>
      <c r="Z5" s="219"/>
      <c r="AA5" s="219"/>
      <c r="AB5" s="219"/>
      <c r="AC5" s="239"/>
      <c r="AD5" s="238"/>
    </row>
    <row r="6" spans="1:30" ht="11.45" customHeight="1" x14ac:dyDescent="0.2">
      <c r="A6" s="232"/>
      <c r="B6" s="219"/>
      <c r="C6" s="219"/>
      <c r="D6" s="219"/>
      <c r="E6" s="219"/>
      <c r="F6" s="219"/>
      <c r="G6" s="219"/>
      <c r="H6" s="219"/>
      <c r="I6" s="219" t="s">
        <v>51</v>
      </c>
      <c r="J6" s="219"/>
      <c r="K6" s="219" t="s">
        <v>52</v>
      </c>
      <c r="L6" s="219"/>
      <c r="M6" s="219"/>
      <c r="N6" s="219"/>
      <c r="O6" s="219"/>
      <c r="P6" s="227"/>
      <c r="Q6" s="218" t="s">
        <v>53</v>
      </c>
      <c r="R6" s="219"/>
      <c r="S6" s="219" t="s">
        <v>61</v>
      </c>
      <c r="T6" s="219"/>
      <c r="U6" s="219" t="s">
        <v>53</v>
      </c>
      <c r="V6" s="219"/>
      <c r="W6" s="219" t="s">
        <v>61</v>
      </c>
      <c r="X6" s="219"/>
      <c r="Y6" s="219" t="s">
        <v>53</v>
      </c>
      <c r="Z6" s="219"/>
      <c r="AA6" s="219" t="s">
        <v>61</v>
      </c>
      <c r="AB6" s="219"/>
      <c r="AC6" s="239"/>
      <c r="AD6" s="238"/>
    </row>
    <row r="7" spans="1:30" ht="11.45" customHeight="1" x14ac:dyDescent="0.2">
      <c r="A7" s="232"/>
      <c r="B7" s="219"/>
      <c r="C7" s="219"/>
      <c r="D7" s="219"/>
      <c r="E7" s="219"/>
      <c r="F7" s="219"/>
      <c r="G7" s="219"/>
      <c r="H7" s="219"/>
      <c r="I7" s="219"/>
      <c r="J7" s="219"/>
      <c r="K7" s="219"/>
      <c r="L7" s="219"/>
      <c r="M7" s="219"/>
      <c r="N7" s="219"/>
      <c r="O7" s="219"/>
      <c r="P7" s="227"/>
      <c r="Q7" s="218"/>
      <c r="R7" s="219"/>
      <c r="S7" s="219"/>
      <c r="T7" s="219"/>
      <c r="U7" s="219"/>
      <c r="V7" s="219"/>
      <c r="W7" s="219"/>
      <c r="X7" s="219"/>
      <c r="Y7" s="219"/>
      <c r="Z7" s="219"/>
      <c r="AA7" s="219"/>
      <c r="AB7" s="219"/>
      <c r="AC7" s="239"/>
      <c r="AD7" s="238"/>
    </row>
    <row r="8" spans="1:30" ht="11.45" customHeight="1" x14ac:dyDescent="0.2">
      <c r="A8" s="232"/>
      <c r="B8" s="219"/>
      <c r="C8" s="219"/>
      <c r="D8" s="219"/>
      <c r="E8" s="219"/>
      <c r="F8" s="219"/>
      <c r="G8" s="219"/>
      <c r="H8" s="219"/>
      <c r="I8" s="219"/>
      <c r="J8" s="219"/>
      <c r="K8" s="219"/>
      <c r="L8" s="219"/>
      <c r="M8" s="219"/>
      <c r="N8" s="219"/>
      <c r="O8" s="219"/>
      <c r="P8" s="227"/>
      <c r="Q8" s="218"/>
      <c r="R8" s="219"/>
      <c r="S8" s="219"/>
      <c r="T8" s="219"/>
      <c r="U8" s="219"/>
      <c r="V8" s="219"/>
      <c r="W8" s="219"/>
      <c r="X8" s="219"/>
      <c r="Y8" s="219"/>
      <c r="Z8" s="219"/>
      <c r="AA8" s="219"/>
      <c r="AB8" s="219"/>
      <c r="AC8" s="239"/>
      <c r="AD8" s="238"/>
    </row>
    <row r="9" spans="1:30" ht="11.45" customHeight="1" x14ac:dyDescent="0.2">
      <c r="A9" s="232"/>
      <c r="B9" s="219"/>
      <c r="C9" s="219"/>
      <c r="D9" s="219"/>
      <c r="E9" s="219"/>
      <c r="F9" s="219"/>
      <c r="G9" s="219" t="s">
        <v>38</v>
      </c>
      <c r="H9" s="219"/>
      <c r="I9" s="219"/>
      <c r="J9" s="219"/>
      <c r="K9" s="219"/>
      <c r="L9" s="219"/>
      <c r="M9" s="219" t="s">
        <v>231</v>
      </c>
      <c r="N9" s="219"/>
      <c r="O9" s="219"/>
      <c r="P9" s="227"/>
      <c r="Q9" s="218" t="s">
        <v>38</v>
      </c>
      <c r="R9" s="219"/>
      <c r="S9" s="219" t="s">
        <v>231</v>
      </c>
      <c r="T9" s="219"/>
      <c r="U9" s="219" t="s">
        <v>38</v>
      </c>
      <c r="V9" s="219"/>
      <c r="W9" s="219" t="s">
        <v>231</v>
      </c>
      <c r="X9" s="219"/>
      <c r="Y9" s="219" t="s">
        <v>38</v>
      </c>
      <c r="Z9" s="219"/>
      <c r="AA9" s="219" t="s">
        <v>231</v>
      </c>
      <c r="AB9" s="219"/>
      <c r="AC9" s="215" t="s">
        <v>162</v>
      </c>
      <c r="AD9" s="216"/>
    </row>
    <row r="10" spans="1:30" ht="11.45" customHeight="1" x14ac:dyDescent="0.2">
      <c r="A10" s="232"/>
      <c r="B10" s="219"/>
      <c r="C10" s="219" t="s">
        <v>55</v>
      </c>
      <c r="D10" s="219"/>
      <c r="E10" s="219" t="s">
        <v>56</v>
      </c>
      <c r="F10" s="219"/>
      <c r="G10" s="219" t="s">
        <v>55</v>
      </c>
      <c r="H10" s="219"/>
      <c r="I10" s="219"/>
      <c r="J10" s="219"/>
      <c r="K10" s="219"/>
      <c r="L10" s="219"/>
      <c r="M10" s="219"/>
      <c r="N10" s="219"/>
      <c r="O10" s="219"/>
      <c r="P10" s="227"/>
      <c r="Q10" s="218" t="s">
        <v>55</v>
      </c>
      <c r="R10" s="219"/>
      <c r="S10" s="219"/>
      <c r="T10" s="219"/>
      <c r="U10" s="219"/>
      <c r="V10" s="219"/>
      <c r="W10" s="219"/>
      <c r="X10" s="219"/>
      <c r="Y10" s="219"/>
      <c r="Z10" s="219"/>
      <c r="AA10" s="219"/>
      <c r="AB10" s="219"/>
      <c r="AC10" s="219"/>
      <c r="AD10" s="227"/>
    </row>
    <row r="11" spans="1:30" s="41" customFormat="1" ht="11.45" customHeight="1" x14ac:dyDescent="0.2">
      <c r="A11" s="37">
        <v>1</v>
      </c>
      <c r="B11" s="38">
        <v>2</v>
      </c>
      <c r="C11" s="217">
        <v>3</v>
      </c>
      <c r="D11" s="217"/>
      <c r="E11" s="217">
        <v>4</v>
      </c>
      <c r="F11" s="217"/>
      <c r="G11" s="217">
        <v>6</v>
      </c>
      <c r="H11" s="217"/>
      <c r="I11" s="217">
        <v>7</v>
      </c>
      <c r="J11" s="217"/>
      <c r="K11" s="217">
        <v>8</v>
      </c>
      <c r="L11" s="217"/>
      <c r="M11" s="217">
        <v>9</v>
      </c>
      <c r="N11" s="217"/>
      <c r="O11" s="217">
        <v>10</v>
      </c>
      <c r="P11" s="240"/>
      <c r="Q11" s="220">
        <v>11</v>
      </c>
      <c r="R11" s="217"/>
      <c r="S11" s="217">
        <v>12</v>
      </c>
      <c r="T11" s="217"/>
      <c r="U11" s="217">
        <v>13</v>
      </c>
      <c r="V11" s="217"/>
      <c r="W11" s="217">
        <v>14</v>
      </c>
      <c r="X11" s="217"/>
      <c r="Y11" s="217">
        <v>15</v>
      </c>
      <c r="Z11" s="217"/>
      <c r="AA11" s="217">
        <v>16</v>
      </c>
      <c r="AB11" s="217"/>
      <c r="AC11" s="213">
        <v>17</v>
      </c>
      <c r="AD11" s="214"/>
    </row>
    <row r="12" spans="1:30" s="103" customFormat="1" ht="20.100000000000001" customHeight="1" x14ac:dyDescent="0.2">
      <c r="A12" s="117" t="s">
        <v>43</v>
      </c>
      <c r="B12" s="102" t="s">
        <v>43</v>
      </c>
      <c r="C12" s="236" t="s">
        <v>31</v>
      </c>
      <c r="D12" s="235"/>
      <c r="E12" s="235"/>
      <c r="F12" s="235"/>
      <c r="G12" s="235"/>
      <c r="H12" s="235"/>
      <c r="I12" s="235"/>
      <c r="J12" s="235"/>
      <c r="K12" s="235"/>
      <c r="L12" s="235"/>
      <c r="M12" s="235"/>
      <c r="N12" s="235"/>
      <c r="O12" s="235"/>
      <c r="P12" s="235"/>
      <c r="Q12" s="235" t="s">
        <v>31</v>
      </c>
      <c r="R12" s="235"/>
      <c r="S12" s="235"/>
      <c r="T12" s="235"/>
      <c r="U12" s="235"/>
      <c r="V12" s="235"/>
      <c r="W12" s="235"/>
      <c r="X12" s="235"/>
      <c r="Y12" s="235"/>
      <c r="Z12" s="235"/>
      <c r="AA12" s="235"/>
      <c r="AB12" s="235"/>
      <c r="AC12" s="235"/>
      <c r="AD12" s="235"/>
    </row>
    <row r="13" spans="1:30" s="103" customFormat="1" ht="11.45" customHeight="1" x14ac:dyDescent="0.2">
      <c r="A13" s="40">
        <v>1</v>
      </c>
      <c r="B13" s="122" t="s">
        <v>69</v>
      </c>
      <c r="C13" s="159">
        <v>4.78</v>
      </c>
      <c r="D13" s="105" t="s">
        <v>115</v>
      </c>
      <c r="E13" s="161">
        <v>1342.7</v>
      </c>
      <c r="F13" s="105" t="s">
        <v>115</v>
      </c>
      <c r="G13" s="161">
        <v>23.3</v>
      </c>
      <c r="H13" s="105" t="s">
        <v>115</v>
      </c>
      <c r="I13" s="161">
        <v>16.7</v>
      </c>
      <c r="J13" s="105" t="s">
        <v>115</v>
      </c>
      <c r="K13" s="161">
        <v>6.6</v>
      </c>
      <c r="L13" s="105" t="s">
        <v>115</v>
      </c>
      <c r="M13" s="161">
        <v>15.7</v>
      </c>
      <c r="N13" s="105" t="s">
        <v>115</v>
      </c>
      <c r="O13" s="161">
        <v>1.2</v>
      </c>
      <c r="P13" s="105" t="s">
        <v>43</v>
      </c>
      <c r="Q13" s="161">
        <v>4.2</v>
      </c>
      <c r="R13" s="105" t="s">
        <v>115</v>
      </c>
      <c r="S13" s="161">
        <v>2.5</v>
      </c>
      <c r="T13" s="105" t="s">
        <v>115</v>
      </c>
      <c r="U13" s="161">
        <v>13.6</v>
      </c>
      <c r="V13" s="105" t="s">
        <v>115</v>
      </c>
      <c r="W13" s="161">
        <v>12</v>
      </c>
      <c r="X13" s="105" t="s">
        <v>115</v>
      </c>
      <c r="Y13" s="161">
        <v>5.4</v>
      </c>
      <c r="Z13" s="105" t="s">
        <v>115</v>
      </c>
      <c r="AA13" s="161">
        <v>1.2</v>
      </c>
      <c r="AB13" s="105" t="s">
        <v>114</v>
      </c>
      <c r="AC13" s="165">
        <v>261.89999999999998</v>
      </c>
      <c r="AD13" s="170" t="s">
        <v>115</v>
      </c>
    </row>
    <row r="14" spans="1:30" s="103" customFormat="1" ht="6" customHeight="1" x14ac:dyDescent="0.2">
      <c r="A14" s="117"/>
      <c r="B14" s="107"/>
      <c r="C14" s="160"/>
      <c r="D14" s="154"/>
      <c r="E14" s="162"/>
      <c r="F14" s="154"/>
      <c r="G14" s="162"/>
      <c r="H14" s="154"/>
      <c r="I14" s="162"/>
      <c r="J14" s="154"/>
      <c r="K14" s="162"/>
      <c r="L14" s="154"/>
      <c r="M14" s="162"/>
      <c r="N14" s="154"/>
      <c r="O14" s="162"/>
      <c r="P14" s="154"/>
      <c r="Q14" s="162"/>
      <c r="R14" s="154"/>
      <c r="S14" s="162"/>
      <c r="T14" s="154"/>
      <c r="U14" s="162"/>
      <c r="V14" s="154"/>
      <c r="W14" s="162"/>
      <c r="X14" s="154"/>
      <c r="Y14" s="162"/>
      <c r="Z14" s="154"/>
      <c r="AA14" s="162"/>
      <c r="AB14" s="154"/>
      <c r="AC14" s="108"/>
      <c r="AD14" s="108"/>
    </row>
    <row r="15" spans="1:30" s="103" customFormat="1" ht="11.45" customHeight="1" x14ac:dyDescent="0.2">
      <c r="A15" s="40">
        <v>2</v>
      </c>
      <c r="B15" s="123" t="s">
        <v>234</v>
      </c>
      <c r="C15" s="160">
        <v>2.0699999999999998</v>
      </c>
      <c r="D15" s="109" t="s">
        <v>115</v>
      </c>
      <c r="E15" s="162">
        <v>200.6</v>
      </c>
      <c r="F15" s="109" t="s">
        <v>115</v>
      </c>
      <c r="G15" s="162">
        <v>2.1</v>
      </c>
      <c r="H15" s="109" t="s">
        <v>115</v>
      </c>
      <c r="I15" s="162">
        <v>1.7</v>
      </c>
      <c r="J15" s="109" t="s">
        <v>115</v>
      </c>
      <c r="K15" s="162">
        <v>0.4</v>
      </c>
      <c r="L15" s="109" t="s">
        <v>112</v>
      </c>
      <c r="M15" s="162">
        <v>1</v>
      </c>
      <c r="N15" s="109" t="s">
        <v>114</v>
      </c>
      <c r="O15" s="162">
        <v>0.5</v>
      </c>
      <c r="P15" s="109" t="s">
        <v>43</v>
      </c>
      <c r="Q15" s="162">
        <v>1.6</v>
      </c>
      <c r="R15" s="109" t="s">
        <v>114</v>
      </c>
      <c r="S15" s="162">
        <v>0.8</v>
      </c>
      <c r="T15" s="109" t="s">
        <v>114</v>
      </c>
      <c r="U15" s="162">
        <v>0.4</v>
      </c>
      <c r="V15" s="109" t="s">
        <v>114</v>
      </c>
      <c r="W15" s="162">
        <v>0.2</v>
      </c>
      <c r="X15" s="109" t="s">
        <v>114</v>
      </c>
      <c r="Y15" s="162" t="s">
        <v>4</v>
      </c>
      <c r="Z15" s="109" t="s">
        <v>43</v>
      </c>
      <c r="AA15" s="162" t="s">
        <v>4</v>
      </c>
      <c r="AB15" s="109" t="s">
        <v>43</v>
      </c>
      <c r="AC15" s="166">
        <v>62.8</v>
      </c>
      <c r="AD15" s="172" t="s">
        <v>114</v>
      </c>
    </row>
    <row r="16" spans="1:30" s="103" customFormat="1" ht="11.45" customHeight="1" x14ac:dyDescent="0.2">
      <c r="A16" s="40">
        <v>3</v>
      </c>
      <c r="B16" s="123" t="s">
        <v>286</v>
      </c>
      <c r="C16" s="160">
        <v>1.86</v>
      </c>
      <c r="D16" s="109" t="s">
        <v>115</v>
      </c>
      <c r="E16" s="162">
        <v>416.8</v>
      </c>
      <c r="F16" s="109" t="s">
        <v>115</v>
      </c>
      <c r="G16" s="162">
        <v>5.3</v>
      </c>
      <c r="H16" s="109" t="s">
        <v>115</v>
      </c>
      <c r="I16" s="162">
        <v>3.8</v>
      </c>
      <c r="J16" s="109" t="s">
        <v>115</v>
      </c>
      <c r="K16" s="162">
        <v>1.5</v>
      </c>
      <c r="L16" s="109" t="s">
        <v>114</v>
      </c>
      <c r="M16" s="162">
        <v>3.6</v>
      </c>
      <c r="N16" s="109" t="s">
        <v>115</v>
      </c>
      <c r="O16" s="162">
        <v>0.9</v>
      </c>
      <c r="P16" s="109" t="s">
        <v>43</v>
      </c>
      <c r="Q16" s="162">
        <v>2.2000000000000002</v>
      </c>
      <c r="R16" s="109" t="s">
        <v>114</v>
      </c>
      <c r="S16" s="162">
        <v>1.3</v>
      </c>
      <c r="T16" s="109" t="s">
        <v>114</v>
      </c>
      <c r="U16" s="162">
        <v>2.9</v>
      </c>
      <c r="V16" s="109" t="s">
        <v>115</v>
      </c>
      <c r="W16" s="162">
        <v>2.2000000000000002</v>
      </c>
      <c r="X16" s="109" t="s">
        <v>115</v>
      </c>
      <c r="Y16" s="162">
        <v>0.2</v>
      </c>
      <c r="Z16" s="109" t="s">
        <v>112</v>
      </c>
      <c r="AA16" s="162">
        <v>0.1</v>
      </c>
      <c r="AB16" s="109" t="s">
        <v>112</v>
      </c>
      <c r="AC16" s="166">
        <v>67.3</v>
      </c>
      <c r="AD16" s="172" t="s">
        <v>114</v>
      </c>
    </row>
    <row r="17" spans="1:30" s="103" customFormat="1" ht="11.45" customHeight="1" x14ac:dyDescent="0.2">
      <c r="A17" s="40">
        <v>4</v>
      </c>
      <c r="B17" s="123" t="s">
        <v>287</v>
      </c>
      <c r="C17" s="160">
        <v>0.38</v>
      </c>
      <c r="D17" s="109" t="s">
        <v>114</v>
      </c>
      <c r="E17" s="162">
        <v>237.9</v>
      </c>
      <c r="F17" s="109" t="s">
        <v>115</v>
      </c>
      <c r="G17" s="162">
        <v>2.8</v>
      </c>
      <c r="H17" s="109" t="s">
        <v>114</v>
      </c>
      <c r="I17" s="162">
        <v>2.1</v>
      </c>
      <c r="J17" s="109" t="s">
        <v>114</v>
      </c>
      <c r="K17" s="162">
        <v>0.7</v>
      </c>
      <c r="L17" s="109" t="s">
        <v>114</v>
      </c>
      <c r="M17" s="162">
        <v>2.2000000000000002</v>
      </c>
      <c r="N17" s="109" t="s">
        <v>114</v>
      </c>
      <c r="O17" s="162">
        <v>0.9</v>
      </c>
      <c r="P17" s="109" t="s">
        <v>43</v>
      </c>
      <c r="Q17" s="162">
        <v>0.3</v>
      </c>
      <c r="R17" s="109" t="s">
        <v>112</v>
      </c>
      <c r="S17" s="162">
        <v>0.2</v>
      </c>
      <c r="T17" s="109" t="s">
        <v>112</v>
      </c>
      <c r="U17" s="162">
        <v>2.2000000000000002</v>
      </c>
      <c r="V17" s="109" t="s">
        <v>114</v>
      </c>
      <c r="W17" s="162">
        <v>1.9</v>
      </c>
      <c r="X17" s="109" t="s">
        <v>114</v>
      </c>
      <c r="Y17" s="162">
        <v>0.3</v>
      </c>
      <c r="Z17" s="109" t="s">
        <v>114</v>
      </c>
      <c r="AA17" s="162">
        <v>0.1</v>
      </c>
      <c r="AB17" s="109" t="s">
        <v>114</v>
      </c>
      <c r="AC17" s="162">
        <v>18.100000000000001</v>
      </c>
      <c r="AD17" s="109" t="s">
        <v>114</v>
      </c>
    </row>
    <row r="18" spans="1:30" s="103" customFormat="1" ht="11.45" customHeight="1" x14ac:dyDescent="0.2">
      <c r="A18" s="40">
        <v>5</v>
      </c>
      <c r="B18" s="123" t="s">
        <v>285</v>
      </c>
      <c r="C18" s="160">
        <v>0.3</v>
      </c>
      <c r="D18" s="109" t="s">
        <v>114</v>
      </c>
      <c r="E18" s="162">
        <v>273.2</v>
      </c>
      <c r="F18" s="109" t="s">
        <v>115</v>
      </c>
      <c r="G18" s="162">
        <v>4</v>
      </c>
      <c r="H18" s="109" t="s">
        <v>114</v>
      </c>
      <c r="I18" s="162">
        <v>3</v>
      </c>
      <c r="J18" s="109" t="s">
        <v>114</v>
      </c>
      <c r="K18" s="162">
        <v>1</v>
      </c>
      <c r="L18" s="109" t="s">
        <v>114</v>
      </c>
      <c r="M18" s="162">
        <v>3.3</v>
      </c>
      <c r="N18" s="109" t="s">
        <v>114</v>
      </c>
      <c r="O18" s="162">
        <v>1.2</v>
      </c>
      <c r="P18" s="109" t="s">
        <v>43</v>
      </c>
      <c r="Q18" s="162">
        <v>0.1</v>
      </c>
      <c r="R18" s="109" t="s">
        <v>112</v>
      </c>
      <c r="S18" s="162">
        <v>0.1</v>
      </c>
      <c r="T18" s="109" t="s">
        <v>113</v>
      </c>
      <c r="U18" s="162">
        <v>3.4</v>
      </c>
      <c r="V18" s="109" t="s">
        <v>114</v>
      </c>
      <c r="W18" s="162">
        <v>3.1</v>
      </c>
      <c r="X18" s="109" t="s">
        <v>114</v>
      </c>
      <c r="Y18" s="162">
        <v>0.5</v>
      </c>
      <c r="Z18" s="109" t="s">
        <v>113</v>
      </c>
      <c r="AA18" s="162" t="s">
        <v>12</v>
      </c>
      <c r="AB18" s="109" t="s">
        <v>116</v>
      </c>
      <c r="AC18" s="162">
        <v>27.4</v>
      </c>
      <c r="AD18" s="109" t="s">
        <v>112</v>
      </c>
    </row>
    <row r="19" spans="1:30" s="103" customFormat="1" ht="11.45" customHeight="1" x14ac:dyDescent="0.2">
      <c r="A19" s="40">
        <v>6</v>
      </c>
      <c r="B19" s="123" t="s">
        <v>284</v>
      </c>
      <c r="C19" s="160">
        <v>0.16</v>
      </c>
      <c r="D19" s="109" t="s">
        <v>115</v>
      </c>
      <c r="E19" s="162">
        <v>214.2</v>
      </c>
      <c r="F19" s="109" t="s">
        <v>115</v>
      </c>
      <c r="G19" s="162">
        <v>9.1999999999999993</v>
      </c>
      <c r="H19" s="109" t="s">
        <v>115</v>
      </c>
      <c r="I19" s="162">
        <v>6.1</v>
      </c>
      <c r="J19" s="109" t="s">
        <v>115</v>
      </c>
      <c r="K19" s="162">
        <v>3.1</v>
      </c>
      <c r="L19" s="109" t="s">
        <v>115</v>
      </c>
      <c r="M19" s="162">
        <v>5.5</v>
      </c>
      <c r="N19" s="109" t="s">
        <v>115</v>
      </c>
      <c r="O19" s="162">
        <v>2.6</v>
      </c>
      <c r="P19" s="109" t="s">
        <v>43</v>
      </c>
      <c r="Q19" s="162">
        <v>0</v>
      </c>
      <c r="R19" s="109" t="s">
        <v>112</v>
      </c>
      <c r="S19" s="162">
        <v>0</v>
      </c>
      <c r="T19" s="109" t="s">
        <v>112</v>
      </c>
      <c r="U19" s="162">
        <v>4.8</v>
      </c>
      <c r="V19" s="109" t="s">
        <v>115</v>
      </c>
      <c r="W19" s="162">
        <v>4.5</v>
      </c>
      <c r="X19" s="109" t="s">
        <v>115</v>
      </c>
      <c r="Y19" s="162">
        <v>4.4000000000000004</v>
      </c>
      <c r="Z19" s="109" t="s">
        <v>115</v>
      </c>
      <c r="AA19" s="162">
        <v>1</v>
      </c>
      <c r="AB19" s="109" t="s">
        <v>115</v>
      </c>
      <c r="AC19" s="162">
        <v>86.3</v>
      </c>
      <c r="AD19" s="109" t="s">
        <v>115</v>
      </c>
    </row>
    <row r="20" spans="1:30" s="106" customFormat="1" ht="39.950000000000003" customHeight="1" x14ac:dyDescent="0.2">
      <c r="A20" s="40" t="str">
        <f>IF(E20&lt;&gt;"",COUNTA($E$15:E20),"")</f>
        <v/>
      </c>
      <c r="B20" s="107" t="s">
        <v>43</v>
      </c>
      <c r="C20" s="233" t="s">
        <v>63</v>
      </c>
      <c r="D20" s="234"/>
      <c r="E20" s="234"/>
      <c r="F20" s="234"/>
      <c r="G20" s="234"/>
      <c r="H20" s="234"/>
      <c r="I20" s="234"/>
      <c r="J20" s="234"/>
      <c r="K20" s="234"/>
      <c r="L20" s="234"/>
      <c r="M20" s="234"/>
      <c r="N20" s="234"/>
      <c r="O20" s="234"/>
      <c r="P20" s="234"/>
      <c r="Q20" s="212" t="s">
        <v>63</v>
      </c>
      <c r="R20" s="212"/>
      <c r="S20" s="212"/>
      <c r="T20" s="212"/>
      <c r="U20" s="212"/>
      <c r="V20" s="212"/>
      <c r="W20" s="212"/>
      <c r="X20" s="212"/>
      <c r="Y20" s="212"/>
      <c r="Z20" s="212"/>
      <c r="AA20" s="212"/>
      <c r="AB20" s="212"/>
      <c r="AC20" s="212"/>
      <c r="AD20" s="212"/>
    </row>
    <row r="21" spans="1:30" ht="11.45" customHeight="1" x14ac:dyDescent="0.2">
      <c r="A21" s="40">
        <v>7</v>
      </c>
      <c r="B21" s="122" t="s">
        <v>70</v>
      </c>
      <c r="C21" s="159">
        <v>2.99</v>
      </c>
      <c r="D21" s="105" t="s">
        <v>115</v>
      </c>
      <c r="E21" s="161">
        <v>413</v>
      </c>
      <c r="F21" s="105" t="s">
        <v>115</v>
      </c>
      <c r="G21" s="161">
        <v>8.8000000000000007</v>
      </c>
      <c r="H21" s="105" t="s">
        <v>115</v>
      </c>
      <c r="I21" s="161">
        <v>6.2</v>
      </c>
      <c r="J21" s="105" t="s">
        <v>115</v>
      </c>
      <c r="K21" s="161">
        <v>2.6</v>
      </c>
      <c r="L21" s="105" t="s">
        <v>115</v>
      </c>
      <c r="M21" s="161">
        <v>4.7</v>
      </c>
      <c r="N21" s="105" t="s">
        <v>115</v>
      </c>
      <c r="O21" s="161">
        <v>1.1000000000000001</v>
      </c>
      <c r="P21" s="105" t="s">
        <v>43</v>
      </c>
      <c r="Q21" s="161">
        <v>4.2</v>
      </c>
      <c r="R21" s="105" t="s">
        <v>115</v>
      </c>
      <c r="S21" s="161">
        <v>2.5</v>
      </c>
      <c r="T21" s="105" t="s">
        <v>115</v>
      </c>
      <c r="U21" s="161">
        <v>1.9</v>
      </c>
      <c r="V21" s="105" t="s">
        <v>114</v>
      </c>
      <c r="W21" s="161">
        <v>1.6</v>
      </c>
      <c r="X21" s="105" t="s">
        <v>114</v>
      </c>
      <c r="Y21" s="161">
        <v>2.7</v>
      </c>
      <c r="Z21" s="105" t="s">
        <v>115</v>
      </c>
      <c r="AA21" s="161">
        <v>0.6</v>
      </c>
      <c r="AB21" s="105" t="s">
        <v>115</v>
      </c>
      <c r="AC21" s="165">
        <v>52.6</v>
      </c>
      <c r="AD21" s="170" t="s">
        <v>114</v>
      </c>
    </row>
    <row r="22" spans="1:30" s="106" customFormat="1" ht="6" customHeight="1" x14ac:dyDescent="0.2">
      <c r="A22" s="40"/>
      <c r="B22" s="107"/>
      <c r="C22" s="160"/>
      <c r="D22" s="154"/>
      <c r="E22" s="162"/>
      <c r="F22" s="154"/>
      <c r="G22" s="162"/>
      <c r="H22" s="154"/>
      <c r="I22" s="162"/>
      <c r="J22" s="154"/>
      <c r="K22" s="162"/>
      <c r="L22" s="154"/>
      <c r="M22" s="162"/>
      <c r="N22" s="154"/>
      <c r="O22" s="162"/>
      <c r="P22" s="154"/>
      <c r="Q22" s="162"/>
      <c r="R22" s="154"/>
      <c r="S22" s="162"/>
      <c r="T22" s="154"/>
      <c r="U22" s="162"/>
      <c r="V22" s="154"/>
      <c r="W22" s="162"/>
      <c r="X22" s="154"/>
      <c r="Y22" s="162"/>
      <c r="Z22" s="154"/>
      <c r="AA22" s="162"/>
      <c r="AB22" s="154"/>
      <c r="AC22" s="111"/>
      <c r="AD22" s="111"/>
    </row>
    <row r="23" spans="1:30" s="103" customFormat="1" ht="11.45" customHeight="1" x14ac:dyDescent="0.2">
      <c r="A23" s="40">
        <v>8</v>
      </c>
      <c r="B23" s="123" t="s">
        <v>234</v>
      </c>
      <c r="C23" s="160">
        <v>1.65</v>
      </c>
      <c r="D23" s="109" t="s">
        <v>114</v>
      </c>
      <c r="E23" s="162">
        <v>93.9</v>
      </c>
      <c r="F23" s="109" t="s">
        <v>114</v>
      </c>
      <c r="G23" s="162">
        <v>1.6</v>
      </c>
      <c r="H23" s="109" t="s">
        <v>114</v>
      </c>
      <c r="I23" s="162">
        <v>1.4</v>
      </c>
      <c r="J23" s="109" t="s">
        <v>114</v>
      </c>
      <c r="K23" s="162">
        <v>0.3</v>
      </c>
      <c r="L23" s="109" t="s">
        <v>112</v>
      </c>
      <c r="M23" s="162">
        <v>0.8</v>
      </c>
      <c r="N23" s="109" t="s">
        <v>114</v>
      </c>
      <c r="O23" s="162">
        <v>0.9</v>
      </c>
      <c r="P23" s="109" t="s">
        <v>43</v>
      </c>
      <c r="Q23" s="162">
        <v>1.6</v>
      </c>
      <c r="R23" s="109" t="s">
        <v>114</v>
      </c>
      <c r="S23" s="162">
        <v>0.8</v>
      </c>
      <c r="T23" s="109" t="s">
        <v>114</v>
      </c>
      <c r="U23" s="162" t="s">
        <v>4</v>
      </c>
      <c r="V23" s="109" t="s">
        <v>43</v>
      </c>
      <c r="W23" s="162" t="s">
        <v>4</v>
      </c>
      <c r="X23" s="109" t="s">
        <v>43</v>
      </c>
      <c r="Y23" s="162" t="s">
        <v>4</v>
      </c>
      <c r="Z23" s="109" t="s">
        <v>43</v>
      </c>
      <c r="AA23" s="162" t="s">
        <v>4</v>
      </c>
      <c r="AB23" s="109" t="s">
        <v>43</v>
      </c>
      <c r="AC23" s="162">
        <v>20.100000000000001</v>
      </c>
      <c r="AD23" s="109" t="s">
        <v>112</v>
      </c>
    </row>
    <row r="24" spans="1:30" s="103" customFormat="1" ht="11.45" customHeight="1" x14ac:dyDescent="0.2">
      <c r="A24" s="40">
        <v>9</v>
      </c>
      <c r="B24" s="123" t="s">
        <v>286</v>
      </c>
      <c r="C24" s="160">
        <v>1.1399999999999999</v>
      </c>
      <c r="D24" s="109" t="s">
        <v>114</v>
      </c>
      <c r="E24" s="162">
        <v>198.5</v>
      </c>
      <c r="F24" s="109" t="s">
        <v>115</v>
      </c>
      <c r="G24" s="162">
        <v>3</v>
      </c>
      <c r="H24" s="109" t="s">
        <v>114</v>
      </c>
      <c r="I24" s="162">
        <v>2</v>
      </c>
      <c r="J24" s="109" t="s">
        <v>114</v>
      </c>
      <c r="K24" s="162">
        <v>1</v>
      </c>
      <c r="L24" s="109" t="s">
        <v>114</v>
      </c>
      <c r="M24" s="162">
        <v>2</v>
      </c>
      <c r="N24" s="109" t="s">
        <v>114</v>
      </c>
      <c r="O24" s="162">
        <v>1</v>
      </c>
      <c r="P24" s="109" t="s">
        <v>43</v>
      </c>
      <c r="Q24" s="162">
        <v>2.2000000000000002</v>
      </c>
      <c r="R24" s="109" t="s">
        <v>114</v>
      </c>
      <c r="S24" s="162">
        <v>1.3</v>
      </c>
      <c r="T24" s="109" t="s">
        <v>114</v>
      </c>
      <c r="U24" s="162">
        <v>0.7</v>
      </c>
      <c r="V24" s="109" t="s">
        <v>114</v>
      </c>
      <c r="W24" s="162">
        <v>0.6</v>
      </c>
      <c r="X24" s="109" t="s">
        <v>114</v>
      </c>
      <c r="Y24" s="162">
        <v>0.1</v>
      </c>
      <c r="Z24" s="109" t="s">
        <v>113</v>
      </c>
      <c r="AA24" s="162">
        <v>0</v>
      </c>
      <c r="AB24" s="109" t="s">
        <v>113</v>
      </c>
      <c r="AC24" s="166">
        <v>19.7</v>
      </c>
      <c r="AD24" s="172" t="s">
        <v>114</v>
      </c>
    </row>
    <row r="25" spans="1:30" s="103" customFormat="1" ht="11.45" customHeight="1" x14ac:dyDescent="0.2">
      <c r="A25" s="40">
        <v>10</v>
      </c>
      <c r="B25" s="123" t="s">
        <v>287</v>
      </c>
      <c r="C25" s="160">
        <v>0.14000000000000001</v>
      </c>
      <c r="D25" s="109" t="s">
        <v>112</v>
      </c>
      <c r="E25" s="162">
        <v>75.900000000000006</v>
      </c>
      <c r="F25" s="109" t="s">
        <v>114</v>
      </c>
      <c r="G25" s="162">
        <v>1</v>
      </c>
      <c r="H25" s="109" t="s">
        <v>114</v>
      </c>
      <c r="I25" s="162">
        <v>0.7</v>
      </c>
      <c r="J25" s="109" t="s">
        <v>114</v>
      </c>
      <c r="K25" s="162">
        <v>0.3</v>
      </c>
      <c r="L25" s="109" t="s">
        <v>112</v>
      </c>
      <c r="M25" s="162">
        <v>0.7</v>
      </c>
      <c r="N25" s="109" t="s">
        <v>114</v>
      </c>
      <c r="O25" s="162">
        <v>0.9</v>
      </c>
      <c r="P25" s="109" t="s">
        <v>43</v>
      </c>
      <c r="Q25" s="162">
        <v>0.3</v>
      </c>
      <c r="R25" s="109" t="s">
        <v>112</v>
      </c>
      <c r="S25" s="162">
        <v>0.2</v>
      </c>
      <c r="T25" s="109" t="s">
        <v>112</v>
      </c>
      <c r="U25" s="162">
        <v>0.5</v>
      </c>
      <c r="V25" s="109" t="s">
        <v>112</v>
      </c>
      <c r="W25" s="162">
        <v>0.4</v>
      </c>
      <c r="X25" s="109" t="s">
        <v>114</v>
      </c>
      <c r="Y25" s="162">
        <v>0.1</v>
      </c>
      <c r="Z25" s="109" t="s">
        <v>114</v>
      </c>
      <c r="AA25" s="162">
        <v>0</v>
      </c>
      <c r="AB25" s="109" t="s">
        <v>114</v>
      </c>
      <c r="AC25" s="162">
        <v>5.4</v>
      </c>
      <c r="AD25" s="109" t="s">
        <v>112</v>
      </c>
    </row>
    <row r="26" spans="1:30" s="103" customFormat="1" ht="11.45" customHeight="1" x14ac:dyDescent="0.2">
      <c r="A26" s="40">
        <v>11</v>
      </c>
      <c r="B26" s="123" t="s">
        <v>285</v>
      </c>
      <c r="C26" s="160">
        <v>0.06</v>
      </c>
      <c r="D26" s="109" t="s">
        <v>112</v>
      </c>
      <c r="E26" s="162">
        <v>36.5</v>
      </c>
      <c r="F26" s="109" t="s">
        <v>114</v>
      </c>
      <c r="G26" s="162">
        <v>0.7</v>
      </c>
      <c r="H26" s="109" t="s">
        <v>112</v>
      </c>
      <c r="I26" s="162">
        <v>0.5</v>
      </c>
      <c r="J26" s="109" t="s">
        <v>112</v>
      </c>
      <c r="K26" s="162">
        <v>0.2</v>
      </c>
      <c r="L26" s="109" t="s">
        <v>114</v>
      </c>
      <c r="M26" s="162">
        <v>0.5</v>
      </c>
      <c r="N26" s="109" t="s">
        <v>112</v>
      </c>
      <c r="O26" s="162">
        <v>1.4</v>
      </c>
      <c r="P26" s="109" t="s">
        <v>43</v>
      </c>
      <c r="Q26" s="162">
        <v>0.1</v>
      </c>
      <c r="R26" s="109" t="s">
        <v>112</v>
      </c>
      <c r="S26" s="162">
        <v>0.1</v>
      </c>
      <c r="T26" s="109" t="s">
        <v>113</v>
      </c>
      <c r="U26" s="162">
        <v>0.4</v>
      </c>
      <c r="V26" s="109" t="s">
        <v>112</v>
      </c>
      <c r="W26" s="162">
        <v>0.4</v>
      </c>
      <c r="X26" s="109" t="s">
        <v>112</v>
      </c>
      <c r="Y26" s="162" t="s">
        <v>12</v>
      </c>
      <c r="Z26" s="109" t="s">
        <v>116</v>
      </c>
      <c r="AA26" s="162" t="s">
        <v>12</v>
      </c>
      <c r="AB26" s="109" t="s">
        <v>116</v>
      </c>
      <c r="AC26" s="162" t="s">
        <v>12</v>
      </c>
      <c r="AD26" s="109" t="s">
        <v>116</v>
      </c>
    </row>
    <row r="27" spans="1:30" s="103" customFormat="1" ht="11.45" customHeight="1" x14ac:dyDescent="0.2">
      <c r="A27" s="40">
        <v>12</v>
      </c>
      <c r="B27" s="123" t="s">
        <v>284</v>
      </c>
      <c r="C27" s="160">
        <v>0.01</v>
      </c>
      <c r="D27" s="109" t="s">
        <v>112</v>
      </c>
      <c r="E27" s="162">
        <v>8.1999999999999993</v>
      </c>
      <c r="F27" s="109" t="s">
        <v>114</v>
      </c>
      <c r="G27" s="162">
        <v>2.4</v>
      </c>
      <c r="H27" s="109" t="s">
        <v>115</v>
      </c>
      <c r="I27" s="162">
        <v>1.6</v>
      </c>
      <c r="J27" s="109" t="s">
        <v>115</v>
      </c>
      <c r="K27" s="162">
        <v>0.8</v>
      </c>
      <c r="L27" s="109" t="s">
        <v>115</v>
      </c>
      <c r="M27" s="162">
        <v>0.7</v>
      </c>
      <c r="N27" s="109" t="s">
        <v>115</v>
      </c>
      <c r="O27" s="162">
        <v>8.8000000000000007</v>
      </c>
      <c r="P27" s="109" t="s">
        <v>43</v>
      </c>
      <c r="Q27" s="162">
        <v>0</v>
      </c>
      <c r="R27" s="109" t="s">
        <v>112</v>
      </c>
      <c r="S27" s="162">
        <v>0</v>
      </c>
      <c r="T27" s="109" t="s">
        <v>112</v>
      </c>
      <c r="U27" s="162">
        <v>0.2</v>
      </c>
      <c r="V27" s="109" t="s">
        <v>115</v>
      </c>
      <c r="W27" s="162">
        <v>0.2</v>
      </c>
      <c r="X27" s="109" t="s">
        <v>115</v>
      </c>
      <c r="Y27" s="162">
        <v>2.2999999999999998</v>
      </c>
      <c r="Z27" s="109" t="s">
        <v>115</v>
      </c>
      <c r="AA27" s="162">
        <v>0.5</v>
      </c>
      <c r="AB27" s="109" t="s">
        <v>115</v>
      </c>
      <c r="AC27" s="162">
        <v>1.3</v>
      </c>
      <c r="AD27" s="109" t="s">
        <v>115</v>
      </c>
    </row>
    <row r="28" spans="1:30" ht="39.950000000000003" customHeight="1" x14ac:dyDescent="0.2">
      <c r="A28" s="40" t="str">
        <f>IF(E28&lt;&gt;"",COUNTA($E$15:E28),"")</f>
        <v/>
      </c>
      <c r="B28" s="107" t="s">
        <v>43</v>
      </c>
      <c r="C28" s="233" t="s">
        <v>64</v>
      </c>
      <c r="D28" s="234"/>
      <c r="E28" s="234"/>
      <c r="F28" s="234"/>
      <c r="G28" s="234"/>
      <c r="H28" s="234"/>
      <c r="I28" s="234"/>
      <c r="J28" s="234"/>
      <c r="K28" s="234"/>
      <c r="L28" s="234"/>
      <c r="M28" s="234"/>
      <c r="N28" s="234"/>
      <c r="O28" s="234"/>
      <c r="P28" s="234"/>
      <c r="Q28" s="212" t="s">
        <v>64</v>
      </c>
      <c r="R28" s="212"/>
      <c r="S28" s="212"/>
      <c r="T28" s="212"/>
      <c r="U28" s="212"/>
      <c r="V28" s="212"/>
      <c r="W28" s="212"/>
      <c r="X28" s="212"/>
      <c r="Y28" s="212"/>
      <c r="Z28" s="212"/>
      <c r="AA28" s="212"/>
      <c r="AB28" s="212"/>
      <c r="AC28" s="212"/>
      <c r="AD28" s="212"/>
    </row>
    <row r="29" spans="1:30" ht="11.45" customHeight="1" x14ac:dyDescent="0.2">
      <c r="A29" s="40">
        <v>13</v>
      </c>
      <c r="B29" s="122" t="s">
        <v>70</v>
      </c>
      <c r="C29" s="159">
        <v>1.33</v>
      </c>
      <c r="D29" s="105" t="s">
        <v>115</v>
      </c>
      <c r="E29" s="161">
        <v>324.3</v>
      </c>
      <c r="F29" s="105" t="s">
        <v>115</v>
      </c>
      <c r="G29" s="161">
        <v>6.1</v>
      </c>
      <c r="H29" s="105" t="s">
        <v>115</v>
      </c>
      <c r="I29" s="161">
        <v>4.3</v>
      </c>
      <c r="J29" s="105" t="s">
        <v>115</v>
      </c>
      <c r="K29" s="161">
        <v>1.8</v>
      </c>
      <c r="L29" s="105" t="s">
        <v>115</v>
      </c>
      <c r="M29" s="161">
        <v>3.5</v>
      </c>
      <c r="N29" s="105" t="s">
        <v>115</v>
      </c>
      <c r="O29" s="161">
        <v>1.1000000000000001</v>
      </c>
      <c r="P29" s="105" t="s">
        <v>43</v>
      </c>
      <c r="Q29" s="161">
        <v>2</v>
      </c>
      <c r="R29" s="105" t="s">
        <v>114</v>
      </c>
      <c r="S29" s="161">
        <v>1.6</v>
      </c>
      <c r="T29" s="105" t="s">
        <v>115</v>
      </c>
      <c r="U29" s="161">
        <v>1.5</v>
      </c>
      <c r="V29" s="105" t="s">
        <v>115</v>
      </c>
      <c r="W29" s="161">
        <v>1.3</v>
      </c>
      <c r="X29" s="105" t="s">
        <v>115</v>
      </c>
      <c r="Y29" s="161">
        <v>2.6</v>
      </c>
      <c r="Z29" s="105" t="s">
        <v>115</v>
      </c>
      <c r="AA29" s="161">
        <v>0.6</v>
      </c>
      <c r="AB29" s="105" t="s">
        <v>115</v>
      </c>
      <c r="AC29" s="165">
        <v>36.6</v>
      </c>
      <c r="AD29" s="170" t="s">
        <v>112</v>
      </c>
    </row>
    <row r="30" spans="1:30" ht="6" customHeight="1" x14ac:dyDescent="0.2">
      <c r="A30" s="40"/>
      <c r="B30" s="107"/>
      <c r="C30" s="160"/>
      <c r="D30" s="154"/>
      <c r="E30" s="162"/>
      <c r="F30" s="154"/>
      <c r="G30" s="162"/>
      <c r="H30" s="154"/>
      <c r="I30" s="162"/>
      <c r="J30" s="154"/>
      <c r="K30" s="162"/>
      <c r="L30" s="154"/>
      <c r="M30" s="162"/>
      <c r="N30" s="154"/>
      <c r="O30" s="162"/>
      <c r="P30" s="154"/>
      <c r="Q30" s="162"/>
      <c r="R30" s="154"/>
      <c r="S30" s="162"/>
      <c r="T30" s="154"/>
      <c r="U30" s="162"/>
      <c r="V30" s="154"/>
      <c r="W30" s="162"/>
      <c r="X30" s="154"/>
      <c r="Y30" s="162"/>
      <c r="Z30" s="154"/>
      <c r="AA30" s="162"/>
      <c r="AB30" s="154"/>
      <c r="AC30" s="111"/>
      <c r="AD30" s="111"/>
    </row>
    <row r="31" spans="1:30" ht="11.45" customHeight="1" x14ac:dyDescent="0.2">
      <c r="A31" s="40">
        <v>14</v>
      </c>
      <c r="B31" s="123" t="s">
        <v>234</v>
      </c>
      <c r="C31" s="160">
        <v>0.55000000000000004</v>
      </c>
      <c r="D31" s="109" t="s">
        <v>114</v>
      </c>
      <c r="E31" s="162">
        <v>57.9</v>
      </c>
      <c r="F31" s="109" t="s">
        <v>114</v>
      </c>
      <c r="G31" s="162">
        <v>0.6</v>
      </c>
      <c r="H31" s="109" t="s">
        <v>114</v>
      </c>
      <c r="I31" s="162">
        <v>0.5</v>
      </c>
      <c r="J31" s="109" t="s">
        <v>114</v>
      </c>
      <c r="K31" s="162">
        <v>0.1</v>
      </c>
      <c r="L31" s="109" t="s">
        <v>112</v>
      </c>
      <c r="M31" s="162">
        <v>0.4</v>
      </c>
      <c r="N31" s="109" t="s">
        <v>114</v>
      </c>
      <c r="O31" s="162">
        <v>0.7</v>
      </c>
      <c r="P31" s="109" t="s">
        <v>43</v>
      </c>
      <c r="Q31" s="162">
        <v>0.6</v>
      </c>
      <c r="R31" s="109" t="s">
        <v>114</v>
      </c>
      <c r="S31" s="162">
        <v>0.4</v>
      </c>
      <c r="T31" s="109" t="s">
        <v>114</v>
      </c>
      <c r="U31" s="162" t="s">
        <v>4</v>
      </c>
      <c r="V31" s="109" t="s">
        <v>43</v>
      </c>
      <c r="W31" s="162" t="s">
        <v>4</v>
      </c>
      <c r="X31" s="109" t="s">
        <v>43</v>
      </c>
      <c r="Y31" s="162" t="s">
        <v>4</v>
      </c>
      <c r="Z31" s="109" t="s">
        <v>43</v>
      </c>
      <c r="AA31" s="162" t="s">
        <v>4</v>
      </c>
      <c r="AB31" s="109" t="s">
        <v>43</v>
      </c>
      <c r="AC31" s="162">
        <v>8.6999999999999993</v>
      </c>
      <c r="AD31" s="109" t="s">
        <v>112</v>
      </c>
    </row>
    <row r="32" spans="1:30" ht="11.45" customHeight="1" x14ac:dyDescent="0.2">
      <c r="A32" s="40">
        <v>15</v>
      </c>
      <c r="B32" s="123" t="s">
        <v>286</v>
      </c>
      <c r="C32" s="160">
        <v>0.61</v>
      </c>
      <c r="D32" s="109" t="s">
        <v>114</v>
      </c>
      <c r="E32" s="162">
        <v>160</v>
      </c>
      <c r="F32" s="109" t="s">
        <v>115</v>
      </c>
      <c r="G32" s="162">
        <v>1.8</v>
      </c>
      <c r="H32" s="109" t="s">
        <v>114</v>
      </c>
      <c r="I32" s="162">
        <v>1.2</v>
      </c>
      <c r="J32" s="109" t="s">
        <v>114</v>
      </c>
      <c r="K32" s="162">
        <v>0.5</v>
      </c>
      <c r="L32" s="109" t="s">
        <v>114</v>
      </c>
      <c r="M32" s="162">
        <v>1.4</v>
      </c>
      <c r="N32" s="109" t="s">
        <v>114</v>
      </c>
      <c r="O32" s="162">
        <v>0.9</v>
      </c>
      <c r="P32" s="109" t="s">
        <v>43</v>
      </c>
      <c r="Q32" s="162">
        <v>1.1000000000000001</v>
      </c>
      <c r="R32" s="109" t="s">
        <v>114</v>
      </c>
      <c r="S32" s="162">
        <v>0.9</v>
      </c>
      <c r="T32" s="109" t="s">
        <v>114</v>
      </c>
      <c r="U32" s="162">
        <v>0.5</v>
      </c>
      <c r="V32" s="109" t="s">
        <v>114</v>
      </c>
      <c r="W32" s="162">
        <v>0.4</v>
      </c>
      <c r="X32" s="109" t="s">
        <v>114</v>
      </c>
      <c r="Y32" s="162">
        <v>0.1</v>
      </c>
      <c r="Z32" s="109" t="s">
        <v>113</v>
      </c>
      <c r="AA32" s="162">
        <v>0</v>
      </c>
      <c r="AB32" s="109" t="s">
        <v>113</v>
      </c>
      <c r="AC32" s="166">
        <v>16</v>
      </c>
      <c r="AD32" s="172" t="s">
        <v>112</v>
      </c>
    </row>
    <row r="33" spans="1:30" ht="11.45" customHeight="1" x14ac:dyDescent="0.2">
      <c r="A33" s="40">
        <v>16</v>
      </c>
      <c r="B33" s="123" t="s">
        <v>287</v>
      </c>
      <c r="C33" s="160">
        <v>0.11</v>
      </c>
      <c r="D33" s="109" t="s">
        <v>114</v>
      </c>
      <c r="E33" s="162">
        <v>66.8</v>
      </c>
      <c r="F33" s="109" t="s">
        <v>114</v>
      </c>
      <c r="G33" s="162">
        <v>0.7</v>
      </c>
      <c r="H33" s="109" t="s">
        <v>114</v>
      </c>
      <c r="I33" s="162">
        <v>0.6</v>
      </c>
      <c r="J33" s="109" t="s">
        <v>114</v>
      </c>
      <c r="K33" s="162">
        <v>0.2</v>
      </c>
      <c r="L33" s="109" t="s">
        <v>112</v>
      </c>
      <c r="M33" s="162">
        <v>0.6</v>
      </c>
      <c r="N33" s="109" t="s">
        <v>114</v>
      </c>
      <c r="O33" s="162">
        <v>0.8</v>
      </c>
      <c r="P33" s="109" t="s">
        <v>43</v>
      </c>
      <c r="Q33" s="162">
        <v>0.2</v>
      </c>
      <c r="R33" s="109" t="s">
        <v>114</v>
      </c>
      <c r="S33" s="162">
        <v>0.2</v>
      </c>
      <c r="T33" s="109" t="s">
        <v>114</v>
      </c>
      <c r="U33" s="162">
        <v>0.4</v>
      </c>
      <c r="V33" s="109" t="s">
        <v>114</v>
      </c>
      <c r="W33" s="162">
        <v>0.4</v>
      </c>
      <c r="X33" s="109" t="s">
        <v>114</v>
      </c>
      <c r="Y33" s="162">
        <v>0.1</v>
      </c>
      <c r="Z33" s="109" t="s">
        <v>112</v>
      </c>
      <c r="AA33" s="162">
        <v>0</v>
      </c>
      <c r="AB33" s="109" t="s">
        <v>112</v>
      </c>
      <c r="AC33" s="162">
        <v>4.5999999999999996</v>
      </c>
      <c r="AD33" s="109" t="s">
        <v>112</v>
      </c>
    </row>
    <row r="34" spans="1:30" ht="11.45" customHeight="1" x14ac:dyDescent="0.2">
      <c r="A34" s="40">
        <v>17</v>
      </c>
      <c r="B34" s="123" t="s">
        <v>285</v>
      </c>
      <c r="C34" s="160">
        <v>0.05</v>
      </c>
      <c r="D34" s="109" t="s">
        <v>112</v>
      </c>
      <c r="E34" s="162">
        <v>31.7</v>
      </c>
      <c r="F34" s="109" t="s">
        <v>114</v>
      </c>
      <c r="G34" s="162">
        <v>0.6</v>
      </c>
      <c r="H34" s="109" t="s">
        <v>112</v>
      </c>
      <c r="I34" s="162">
        <v>0.4</v>
      </c>
      <c r="J34" s="109" t="s">
        <v>112</v>
      </c>
      <c r="K34" s="162">
        <v>0.2</v>
      </c>
      <c r="L34" s="109" t="s">
        <v>114</v>
      </c>
      <c r="M34" s="162">
        <v>0.4</v>
      </c>
      <c r="N34" s="109" t="s">
        <v>114</v>
      </c>
      <c r="O34" s="162">
        <v>1.3</v>
      </c>
      <c r="P34" s="109" t="s">
        <v>43</v>
      </c>
      <c r="Q34" s="162">
        <v>0.1</v>
      </c>
      <c r="R34" s="109" t="s">
        <v>112</v>
      </c>
      <c r="S34" s="162">
        <v>0.1</v>
      </c>
      <c r="T34" s="109" t="s">
        <v>112</v>
      </c>
      <c r="U34" s="162">
        <v>0.4</v>
      </c>
      <c r="V34" s="109" t="s">
        <v>114</v>
      </c>
      <c r="W34" s="162">
        <v>0.3</v>
      </c>
      <c r="X34" s="109" t="s">
        <v>114</v>
      </c>
      <c r="Y34" s="162" t="s">
        <v>12</v>
      </c>
      <c r="Z34" s="109" t="s">
        <v>116</v>
      </c>
      <c r="AA34" s="162" t="s">
        <v>12</v>
      </c>
      <c r="AB34" s="109" t="s">
        <v>116</v>
      </c>
      <c r="AC34" s="162" t="s">
        <v>12</v>
      </c>
      <c r="AD34" s="109" t="s">
        <v>116</v>
      </c>
    </row>
    <row r="35" spans="1:30" ht="11.45" customHeight="1" x14ac:dyDescent="0.2">
      <c r="A35" s="40">
        <v>18</v>
      </c>
      <c r="B35" s="123" t="s">
        <v>284</v>
      </c>
      <c r="C35" s="160">
        <v>0.01</v>
      </c>
      <c r="D35" s="109" t="s">
        <v>112</v>
      </c>
      <c r="E35" s="162">
        <v>7.9</v>
      </c>
      <c r="F35" s="109" t="s">
        <v>114</v>
      </c>
      <c r="G35" s="162">
        <v>2.4</v>
      </c>
      <c r="H35" s="109" t="s">
        <v>115</v>
      </c>
      <c r="I35" s="162">
        <v>1.6</v>
      </c>
      <c r="J35" s="109" t="s">
        <v>115</v>
      </c>
      <c r="K35" s="162">
        <v>0.8</v>
      </c>
      <c r="L35" s="109" t="s">
        <v>115</v>
      </c>
      <c r="M35" s="162">
        <v>0.7</v>
      </c>
      <c r="N35" s="109" t="s">
        <v>115</v>
      </c>
      <c r="O35" s="162">
        <v>9</v>
      </c>
      <c r="P35" s="109" t="s">
        <v>43</v>
      </c>
      <c r="Q35" s="162">
        <v>0</v>
      </c>
      <c r="R35" s="109" t="s">
        <v>112</v>
      </c>
      <c r="S35" s="162">
        <v>0</v>
      </c>
      <c r="T35" s="109" t="s">
        <v>113</v>
      </c>
      <c r="U35" s="162">
        <v>0.2</v>
      </c>
      <c r="V35" s="109" t="s">
        <v>115</v>
      </c>
      <c r="W35" s="162">
        <v>0.2</v>
      </c>
      <c r="X35" s="109" t="s">
        <v>115</v>
      </c>
      <c r="Y35" s="162">
        <v>2.2000000000000002</v>
      </c>
      <c r="Z35" s="109" t="s">
        <v>115</v>
      </c>
      <c r="AA35" s="162">
        <v>0.5</v>
      </c>
      <c r="AB35" s="109" t="s">
        <v>115</v>
      </c>
      <c r="AC35" s="162">
        <v>1.3</v>
      </c>
      <c r="AD35" s="109" t="s">
        <v>115</v>
      </c>
    </row>
    <row r="36" spans="1:30" ht="20.100000000000001" customHeight="1" x14ac:dyDescent="0.2">
      <c r="A36" s="40"/>
      <c r="B36" s="123"/>
      <c r="C36" s="233" t="s">
        <v>57</v>
      </c>
      <c r="D36" s="234"/>
      <c r="E36" s="234"/>
      <c r="F36" s="234"/>
      <c r="G36" s="234"/>
      <c r="H36" s="234"/>
      <c r="I36" s="234"/>
      <c r="J36" s="234"/>
      <c r="K36" s="234"/>
      <c r="L36" s="234"/>
      <c r="M36" s="234"/>
      <c r="N36" s="234"/>
      <c r="O36" s="234"/>
      <c r="P36" s="234"/>
      <c r="Q36" s="212" t="s">
        <v>57</v>
      </c>
      <c r="R36" s="212"/>
      <c r="S36" s="212"/>
      <c r="T36" s="212"/>
      <c r="U36" s="212"/>
      <c r="V36" s="212"/>
      <c r="W36" s="212"/>
      <c r="X36" s="212"/>
      <c r="Y36" s="212"/>
      <c r="Z36" s="212"/>
      <c r="AA36" s="212"/>
      <c r="AB36" s="212"/>
      <c r="AC36" s="212"/>
      <c r="AD36" s="212"/>
    </row>
    <row r="37" spans="1:30" ht="11.45" customHeight="1" x14ac:dyDescent="0.2">
      <c r="A37" s="40">
        <v>19</v>
      </c>
      <c r="B37" s="122" t="s">
        <v>70</v>
      </c>
      <c r="C37" s="159">
        <v>1.66</v>
      </c>
      <c r="D37" s="105" t="s">
        <v>114</v>
      </c>
      <c r="E37" s="161">
        <v>88.7</v>
      </c>
      <c r="F37" s="105" t="s">
        <v>114</v>
      </c>
      <c r="G37" s="161">
        <v>2.7</v>
      </c>
      <c r="H37" s="105" t="s">
        <v>114</v>
      </c>
      <c r="I37" s="161">
        <v>1.9</v>
      </c>
      <c r="J37" s="105" t="s">
        <v>114</v>
      </c>
      <c r="K37" s="161">
        <v>0.8</v>
      </c>
      <c r="L37" s="105" t="s">
        <v>114</v>
      </c>
      <c r="M37" s="161">
        <v>1.2</v>
      </c>
      <c r="N37" s="105" t="s">
        <v>114</v>
      </c>
      <c r="O37" s="161">
        <v>1.4</v>
      </c>
      <c r="P37" s="105" t="s">
        <v>43</v>
      </c>
      <c r="Q37" s="161">
        <v>2.2000000000000002</v>
      </c>
      <c r="R37" s="105" t="s">
        <v>114</v>
      </c>
      <c r="S37" s="161">
        <v>0.9</v>
      </c>
      <c r="T37" s="105" t="s">
        <v>114</v>
      </c>
      <c r="U37" s="161">
        <v>0.4</v>
      </c>
      <c r="V37" s="105" t="s">
        <v>112</v>
      </c>
      <c r="W37" s="161">
        <v>0.3</v>
      </c>
      <c r="X37" s="105" t="s">
        <v>113</v>
      </c>
      <c r="Y37" s="161">
        <v>0.1</v>
      </c>
      <c r="Z37" s="105" t="s">
        <v>112</v>
      </c>
      <c r="AA37" s="161">
        <v>0</v>
      </c>
      <c r="AB37" s="105" t="s">
        <v>112</v>
      </c>
      <c r="AC37" s="161">
        <v>16</v>
      </c>
      <c r="AD37" s="105" t="s">
        <v>112</v>
      </c>
    </row>
    <row r="38" spans="1:30" ht="6" customHeight="1" x14ac:dyDescent="0.2">
      <c r="A38" s="40"/>
      <c r="B38" s="107"/>
      <c r="C38" s="160"/>
      <c r="D38" s="154"/>
      <c r="E38" s="162"/>
      <c r="F38" s="154"/>
      <c r="G38" s="162"/>
      <c r="H38" s="154"/>
      <c r="I38" s="162"/>
      <c r="J38" s="154"/>
      <c r="K38" s="162"/>
      <c r="L38" s="154"/>
      <c r="M38" s="162"/>
      <c r="N38" s="154"/>
      <c r="O38" s="162"/>
      <c r="P38" s="154"/>
      <c r="Q38" s="162"/>
      <c r="R38" s="154"/>
      <c r="S38" s="162"/>
      <c r="T38" s="154"/>
      <c r="U38" s="162"/>
      <c r="V38" s="154"/>
      <c r="W38" s="162"/>
      <c r="X38" s="154"/>
      <c r="Y38" s="162"/>
      <c r="Z38" s="154"/>
      <c r="AA38" s="162"/>
      <c r="AB38" s="154"/>
      <c r="AC38" s="162"/>
      <c r="AD38" s="154"/>
    </row>
    <row r="39" spans="1:30" ht="11.45" customHeight="1" x14ac:dyDescent="0.2">
      <c r="A39" s="40">
        <v>20</v>
      </c>
      <c r="B39" s="123" t="s">
        <v>234</v>
      </c>
      <c r="C39" s="160">
        <v>1.0900000000000001</v>
      </c>
      <c r="D39" s="109" t="s">
        <v>114</v>
      </c>
      <c r="E39" s="162">
        <v>36</v>
      </c>
      <c r="F39" s="109" t="s">
        <v>114</v>
      </c>
      <c r="G39" s="162">
        <v>1.1000000000000001</v>
      </c>
      <c r="H39" s="109" t="s">
        <v>114</v>
      </c>
      <c r="I39" s="162">
        <v>0.9</v>
      </c>
      <c r="J39" s="109" t="s">
        <v>114</v>
      </c>
      <c r="K39" s="162">
        <v>0.2</v>
      </c>
      <c r="L39" s="109" t="s">
        <v>112</v>
      </c>
      <c r="M39" s="162">
        <v>0.4</v>
      </c>
      <c r="N39" s="109" t="s">
        <v>114</v>
      </c>
      <c r="O39" s="162">
        <v>1.1000000000000001</v>
      </c>
      <c r="P39" s="109" t="s">
        <v>43</v>
      </c>
      <c r="Q39" s="162">
        <v>1.1000000000000001</v>
      </c>
      <c r="R39" s="109" t="s">
        <v>114</v>
      </c>
      <c r="S39" s="162">
        <v>0.4</v>
      </c>
      <c r="T39" s="109" t="s">
        <v>114</v>
      </c>
      <c r="U39" s="162" t="s">
        <v>4</v>
      </c>
      <c r="V39" s="109" t="s">
        <v>43</v>
      </c>
      <c r="W39" s="162" t="s">
        <v>4</v>
      </c>
      <c r="X39" s="109" t="s">
        <v>43</v>
      </c>
      <c r="Y39" s="162" t="s">
        <v>4</v>
      </c>
      <c r="Z39" s="109" t="s">
        <v>43</v>
      </c>
      <c r="AA39" s="162" t="s">
        <v>4</v>
      </c>
      <c r="AB39" s="109" t="s">
        <v>43</v>
      </c>
      <c r="AC39" s="162">
        <v>11.4</v>
      </c>
      <c r="AD39" s="109" t="s">
        <v>113</v>
      </c>
    </row>
    <row r="40" spans="1:30" ht="11.45" customHeight="1" x14ac:dyDescent="0.2">
      <c r="A40" s="40">
        <v>21</v>
      </c>
      <c r="B40" s="123" t="s">
        <v>286</v>
      </c>
      <c r="C40" s="160">
        <v>0.52</v>
      </c>
      <c r="D40" s="109" t="s">
        <v>114</v>
      </c>
      <c r="E40" s="162">
        <v>38.6</v>
      </c>
      <c r="F40" s="109" t="s">
        <v>114</v>
      </c>
      <c r="G40" s="162">
        <v>1.3</v>
      </c>
      <c r="H40" s="109" t="s">
        <v>114</v>
      </c>
      <c r="I40" s="162">
        <v>0.8</v>
      </c>
      <c r="J40" s="109" t="s">
        <v>114</v>
      </c>
      <c r="K40" s="162">
        <v>0.5</v>
      </c>
      <c r="L40" s="109" t="s">
        <v>112</v>
      </c>
      <c r="M40" s="162">
        <v>0.6</v>
      </c>
      <c r="N40" s="109" t="s">
        <v>112</v>
      </c>
      <c r="O40" s="162">
        <v>1.5</v>
      </c>
      <c r="P40" s="109" t="s">
        <v>43</v>
      </c>
      <c r="Q40" s="162">
        <v>1</v>
      </c>
      <c r="R40" s="109" t="s">
        <v>112</v>
      </c>
      <c r="S40" s="162">
        <v>0.4</v>
      </c>
      <c r="T40" s="109" t="s">
        <v>112</v>
      </c>
      <c r="U40" s="162">
        <v>0.2</v>
      </c>
      <c r="V40" s="109" t="s">
        <v>112</v>
      </c>
      <c r="W40" s="162">
        <v>0.1</v>
      </c>
      <c r="X40" s="109" t="s">
        <v>112</v>
      </c>
      <c r="Y40" s="162" t="s">
        <v>12</v>
      </c>
      <c r="Z40" s="109" t="s">
        <v>116</v>
      </c>
      <c r="AA40" s="162" t="s">
        <v>12</v>
      </c>
      <c r="AB40" s="109" t="s">
        <v>116</v>
      </c>
      <c r="AC40" s="162">
        <v>3.7</v>
      </c>
      <c r="AD40" s="109" t="s">
        <v>112</v>
      </c>
    </row>
    <row r="41" spans="1:30" ht="11.45" customHeight="1" x14ac:dyDescent="0.2">
      <c r="A41" s="40">
        <v>22</v>
      </c>
      <c r="B41" s="123" t="s">
        <v>287</v>
      </c>
      <c r="C41" s="160" t="s">
        <v>12</v>
      </c>
      <c r="D41" s="109" t="s">
        <v>116</v>
      </c>
      <c r="E41" s="162">
        <v>9</v>
      </c>
      <c r="F41" s="109" t="s">
        <v>113</v>
      </c>
      <c r="G41" s="162" t="s">
        <v>12</v>
      </c>
      <c r="H41" s="109" t="s">
        <v>116</v>
      </c>
      <c r="I41" s="162">
        <v>0.1</v>
      </c>
      <c r="J41" s="109" t="s">
        <v>113</v>
      </c>
      <c r="K41" s="162" t="s">
        <v>12</v>
      </c>
      <c r="L41" s="109" t="s">
        <v>116</v>
      </c>
      <c r="M41" s="162" t="s">
        <v>12</v>
      </c>
      <c r="N41" s="109" t="s">
        <v>116</v>
      </c>
      <c r="O41" s="162">
        <v>1.5</v>
      </c>
      <c r="P41" s="109" t="s">
        <v>43</v>
      </c>
      <c r="Q41" s="162" t="s">
        <v>12</v>
      </c>
      <c r="R41" s="109" t="s">
        <v>116</v>
      </c>
      <c r="S41" s="162" t="s">
        <v>12</v>
      </c>
      <c r="T41" s="109" t="s">
        <v>116</v>
      </c>
      <c r="U41" s="162" t="s">
        <v>12</v>
      </c>
      <c r="V41" s="109" t="s">
        <v>116</v>
      </c>
      <c r="W41" s="162" t="s">
        <v>12</v>
      </c>
      <c r="X41" s="109" t="s">
        <v>116</v>
      </c>
      <c r="Y41" s="162">
        <v>0</v>
      </c>
      <c r="Z41" s="109" t="s">
        <v>113</v>
      </c>
      <c r="AA41" s="162">
        <v>0</v>
      </c>
      <c r="AB41" s="109" t="s">
        <v>112</v>
      </c>
      <c r="AC41" s="162" t="s">
        <v>12</v>
      </c>
      <c r="AD41" s="109" t="s">
        <v>116</v>
      </c>
    </row>
    <row r="42" spans="1:30" ht="11.45" customHeight="1" x14ac:dyDescent="0.2">
      <c r="A42" s="40">
        <v>23</v>
      </c>
      <c r="B42" s="123" t="s">
        <v>285</v>
      </c>
      <c r="C42" s="160" t="s">
        <v>12</v>
      </c>
      <c r="D42" s="109" t="s">
        <v>116</v>
      </c>
      <c r="E42" s="162">
        <v>4.8</v>
      </c>
      <c r="F42" s="109" t="s">
        <v>112</v>
      </c>
      <c r="G42" s="162" t="s">
        <v>12</v>
      </c>
      <c r="H42" s="109" t="s">
        <v>116</v>
      </c>
      <c r="I42" s="162" t="s">
        <v>12</v>
      </c>
      <c r="J42" s="109" t="s">
        <v>116</v>
      </c>
      <c r="K42" s="162" t="s">
        <v>12</v>
      </c>
      <c r="L42" s="109" t="s">
        <v>116</v>
      </c>
      <c r="M42" s="162" t="s">
        <v>12</v>
      </c>
      <c r="N42" s="109" t="s">
        <v>116</v>
      </c>
      <c r="O42" s="162">
        <v>1.8</v>
      </c>
      <c r="P42" s="109" t="s">
        <v>43</v>
      </c>
      <c r="Q42" s="162" t="s">
        <v>12</v>
      </c>
      <c r="R42" s="109" t="s">
        <v>116</v>
      </c>
      <c r="S42" s="162" t="s">
        <v>12</v>
      </c>
      <c r="T42" s="109" t="s">
        <v>116</v>
      </c>
      <c r="U42" s="162" t="s">
        <v>12</v>
      </c>
      <c r="V42" s="109" t="s">
        <v>116</v>
      </c>
      <c r="W42" s="162" t="s">
        <v>12</v>
      </c>
      <c r="X42" s="109" t="s">
        <v>116</v>
      </c>
      <c r="Y42" s="162" t="s">
        <v>12</v>
      </c>
      <c r="Z42" s="109" t="s">
        <v>116</v>
      </c>
      <c r="AA42" s="162" t="s">
        <v>12</v>
      </c>
      <c r="AB42" s="109" t="s">
        <v>116</v>
      </c>
      <c r="AC42" s="162">
        <v>0.2</v>
      </c>
      <c r="AD42" s="109" t="s">
        <v>115</v>
      </c>
    </row>
    <row r="43" spans="1:30" ht="11.45" customHeight="1" x14ac:dyDescent="0.2">
      <c r="A43" s="40">
        <v>24</v>
      </c>
      <c r="B43" s="123" t="s">
        <v>284</v>
      </c>
      <c r="C43" s="160">
        <v>0</v>
      </c>
      <c r="D43" s="109" t="s">
        <v>115</v>
      </c>
      <c r="E43" s="162">
        <v>0.3</v>
      </c>
      <c r="F43" s="109" t="s">
        <v>115</v>
      </c>
      <c r="G43" s="162">
        <v>0</v>
      </c>
      <c r="H43" s="109" t="s">
        <v>115</v>
      </c>
      <c r="I43" s="162">
        <v>0</v>
      </c>
      <c r="J43" s="109" t="s">
        <v>115</v>
      </c>
      <c r="K43" s="162">
        <v>0</v>
      </c>
      <c r="L43" s="109" t="s">
        <v>115</v>
      </c>
      <c r="M43" s="162">
        <v>0</v>
      </c>
      <c r="N43" s="109" t="s">
        <v>115</v>
      </c>
      <c r="O43" s="162">
        <v>3.7</v>
      </c>
      <c r="P43" s="109" t="s">
        <v>43</v>
      </c>
      <c r="Q43" s="162">
        <v>0</v>
      </c>
      <c r="R43" s="109" t="s">
        <v>115</v>
      </c>
      <c r="S43" s="162">
        <v>0</v>
      </c>
      <c r="T43" s="109" t="s">
        <v>115</v>
      </c>
      <c r="U43" s="162">
        <v>0</v>
      </c>
      <c r="V43" s="109" t="s">
        <v>115</v>
      </c>
      <c r="W43" s="162">
        <v>0</v>
      </c>
      <c r="X43" s="109" t="s">
        <v>115</v>
      </c>
      <c r="Y43" s="162">
        <v>0</v>
      </c>
      <c r="Z43" s="109" t="s">
        <v>115</v>
      </c>
      <c r="AA43" s="162">
        <v>0</v>
      </c>
      <c r="AB43" s="109" t="s">
        <v>115</v>
      </c>
      <c r="AC43" s="162" t="s">
        <v>4</v>
      </c>
      <c r="AD43" s="109" t="s">
        <v>43</v>
      </c>
    </row>
    <row r="44" spans="1:30" ht="39.950000000000003" customHeight="1" x14ac:dyDescent="0.2">
      <c r="A44" s="40" t="str">
        <f>IF(E44&lt;&gt;"",COUNTA($E$15:E44),"")</f>
        <v/>
      </c>
      <c r="B44" s="107" t="s">
        <v>43</v>
      </c>
      <c r="C44" s="233" t="s">
        <v>109</v>
      </c>
      <c r="D44" s="234"/>
      <c r="E44" s="234"/>
      <c r="F44" s="234"/>
      <c r="G44" s="234"/>
      <c r="H44" s="234"/>
      <c r="I44" s="234"/>
      <c r="J44" s="234"/>
      <c r="K44" s="234"/>
      <c r="L44" s="234"/>
      <c r="M44" s="234"/>
      <c r="N44" s="234"/>
      <c r="O44" s="234"/>
      <c r="P44" s="234"/>
      <c r="Q44" s="212" t="s">
        <v>109</v>
      </c>
      <c r="R44" s="212"/>
      <c r="S44" s="212"/>
      <c r="T44" s="212"/>
      <c r="U44" s="212"/>
      <c r="V44" s="212"/>
      <c r="W44" s="212"/>
      <c r="X44" s="212"/>
      <c r="Y44" s="212"/>
      <c r="Z44" s="212"/>
      <c r="AA44" s="212"/>
      <c r="AB44" s="212"/>
      <c r="AC44" s="212"/>
      <c r="AD44" s="212"/>
    </row>
    <row r="45" spans="1:30" ht="11.45" customHeight="1" x14ac:dyDescent="0.2">
      <c r="A45" s="40">
        <v>25</v>
      </c>
      <c r="B45" s="122" t="s">
        <v>70</v>
      </c>
      <c r="C45" s="159">
        <v>0.97</v>
      </c>
      <c r="D45" s="105" t="s">
        <v>114</v>
      </c>
      <c r="E45" s="161">
        <v>420.4</v>
      </c>
      <c r="F45" s="105" t="s">
        <v>115</v>
      </c>
      <c r="G45" s="161">
        <v>6</v>
      </c>
      <c r="H45" s="105" t="s">
        <v>114</v>
      </c>
      <c r="I45" s="161">
        <v>4.4000000000000004</v>
      </c>
      <c r="J45" s="105" t="s">
        <v>115</v>
      </c>
      <c r="K45" s="161">
        <v>1.6</v>
      </c>
      <c r="L45" s="105" t="s">
        <v>114</v>
      </c>
      <c r="M45" s="161">
        <v>4.5</v>
      </c>
      <c r="N45" s="105" t="s">
        <v>114</v>
      </c>
      <c r="O45" s="161">
        <v>1.1000000000000001</v>
      </c>
      <c r="P45" s="105" t="s">
        <v>43</v>
      </c>
      <c r="Q45" s="161" t="s">
        <v>10</v>
      </c>
      <c r="R45" s="105" t="s">
        <v>43</v>
      </c>
      <c r="S45" s="161" t="s">
        <v>10</v>
      </c>
      <c r="T45" s="105" t="s">
        <v>43</v>
      </c>
      <c r="U45" s="161">
        <v>5</v>
      </c>
      <c r="V45" s="105" t="s">
        <v>115</v>
      </c>
      <c r="W45" s="161">
        <v>4.3</v>
      </c>
      <c r="X45" s="105" t="s">
        <v>114</v>
      </c>
      <c r="Y45" s="161">
        <v>1</v>
      </c>
      <c r="Z45" s="105" t="s">
        <v>112</v>
      </c>
      <c r="AA45" s="161" t="s">
        <v>12</v>
      </c>
      <c r="AB45" s="105" t="s">
        <v>116</v>
      </c>
      <c r="AC45" s="165">
        <v>100.4</v>
      </c>
      <c r="AD45" s="168" t="s">
        <v>114</v>
      </c>
    </row>
    <row r="46" spans="1:30" ht="6" customHeight="1" x14ac:dyDescent="0.2">
      <c r="A46" s="40"/>
      <c r="B46" s="107"/>
      <c r="C46" s="160"/>
      <c r="D46" s="154"/>
      <c r="E46" s="162"/>
      <c r="F46" s="154"/>
      <c r="G46" s="162"/>
      <c r="H46" s="154"/>
      <c r="I46" s="162"/>
      <c r="J46" s="154"/>
      <c r="K46" s="162"/>
      <c r="L46" s="154"/>
      <c r="M46" s="162"/>
      <c r="N46" s="154"/>
      <c r="O46" s="162"/>
      <c r="P46" s="154"/>
      <c r="Q46" s="162"/>
      <c r="R46" s="154"/>
      <c r="S46" s="162"/>
      <c r="T46" s="154"/>
      <c r="U46" s="162"/>
      <c r="V46" s="154"/>
      <c r="W46" s="162"/>
      <c r="X46" s="154"/>
      <c r="Y46" s="162"/>
      <c r="Z46" s="154"/>
      <c r="AA46" s="162"/>
      <c r="AB46" s="154"/>
      <c r="AC46" s="111"/>
      <c r="AD46" s="111"/>
    </row>
    <row r="47" spans="1:30" ht="11.45" customHeight="1" x14ac:dyDescent="0.2">
      <c r="A47" s="40">
        <v>26</v>
      </c>
      <c r="B47" s="123" t="s">
        <v>234</v>
      </c>
      <c r="C47" s="160">
        <v>0.22</v>
      </c>
      <c r="D47" s="109" t="s">
        <v>112</v>
      </c>
      <c r="E47" s="162">
        <v>53.7</v>
      </c>
      <c r="F47" s="109" t="s">
        <v>114</v>
      </c>
      <c r="G47" s="162">
        <v>0.2</v>
      </c>
      <c r="H47" s="109" t="s">
        <v>112</v>
      </c>
      <c r="I47" s="162">
        <v>0.2</v>
      </c>
      <c r="J47" s="109" t="s">
        <v>112</v>
      </c>
      <c r="K47" s="162" t="s">
        <v>12</v>
      </c>
      <c r="L47" s="109" t="s">
        <v>116</v>
      </c>
      <c r="M47" s="162">
        <v>0.1</v>
      </c>
      <c r="N47" s="109" t="s">
        <v>112</v>
      </c>
      <c r="O47" s="162">
        <v>0.2</v>
      </c>
      <c r="P47" s="109" t="s">
        <v>43</v>
      </c>
      <c r="Q47" s="162" t="s">
        <v>10</v>
      </c>
      <c r="R47" s="109" t="s">
        <v>43</v>
      </c>
      <c r="S47" s="162" t="s">
        <v>10</v>
      </c>
      <c r="T47" s="109" t="s">
        <v>43</v>
      </c>
      <c r="U47" s="162">
        <v>0.2</v>
      </c>
      <c r="V47" s="109" t="s">
        <v>112</v>
      </c>
      <c r="W47" s="162">
        <v>0.1</v>
      </c>
      <c r="X47" s="109" t="s">
        <v>112</v>
      </c>
      <c r="Y47" s="162" t="s">
        <v>4</v>
      </c>
      <c r="Z47" s="109" t="s">
        <v>43</v>
      </c>
      <c r="AA47" s="162" t="s">
        <v>4</v>
      </c>
      <c r="AB47" s="109" t="s">
        <v>43</v>
      </c>
      <c r="AC47" s="166">
        <v>26.4</v>
      </c>
      <c r="AD47" s="167" t="s">
        <v>112</v>
      </c>
    </row>
    <row r="48" spans="1:30" ht="11.45" customHeight="1" x14ac:dyDescent="0.2">
      <c r="A48" s="40">
        <v>27</v>
      </c>
      <c r="B48" s="123" t="s">
        <v>286</v>
      </c>
      <c r="C48" s="160">
        <v>0.47</v>
      </c>
      <c r="D48" s="109" t="s">
        <v>114</v>
      </c>
      <c r="E48" s="162">
        <v>133.5</v>
      </c>
      <c r="F48" s="109" t="s">
        <v>114</v>
      </c>
      <c r="G48" s="162">
        <v>1.4</v>
      </c>
      <c r="H48" s="109" t="s">
        <v>114</v>
      </c>
      <c r="I48" s="162">
        <v>1.1000000000000001</v>
      </c>
      <c r="J48" s="109" t="s">
        <v>114</v>
      </c>
      <c r="K48" s="162">
        <v>0.3</v>
      </c>
      <c r="L48" s="109" t="s">
        <v>114</v>
      </c>
      <c r="M48" s="162">
        <v>1</v>
      </c>
      <c r="N48" s="109" t="s">
        <v>114</v>
      </c>
      <c r="O48" s="162">
        <v>0.7</v>
      </c>
      <c r="P48" s="109" t="s">
        <v>43</v>
      </c>
      <c r="Q48" s="162" t="s">
        <v>10</v>
      </c>
      <c r="R48" s="109" t="s">
        <v>43</v>
      </c>
      <c r="S48" s="162" t="s">
        <v>10</v>
      </c>
      <c r="T48" s="109" t="s">
        <v>43</v>
      </c>
      <c r="U48" s="162">
        <v>1.3</v>
      </c>
      <c r="V48" s="109" t="s">
        <v>114</v>
      </c>
      <c r="W48" s="162">
        <v>1</v>
      </c>
      <c r="X48" s="109" t="s">
        <v>114</v>
      </c>
      <c r="Y48" s="162">
        <v>0.1</v>
      </c>
      <c r="Z48" s="109" t="s">
        <v>112</v>
      </c>
      <c r="AA48" s="162">
        <v>0</v>
      </c>
      <c r="AB48" s="109" t="s">
        <v>112</v>
      </c>
      <c r="AC48" s="166">
        <v>27</v>
      </c>
      <c r="AD48" s="101" t="s">
        <v>112</v>
      </c>
    </row>
    <row r="49" spans="1:30" ht="11.45" customHeight="1" x14ac:dyDescent="0.2">
      <c r="A49" s="40">
        <v>28</v>
      </c>
      <c r="B49" s="123" t="s">
        <v>287</v>
      </c>
      <c r="C49" s="160">
        <v>0.13</v>
      </c>
      <c r="D49" s="109" t="s">
        <v>114</v>
      </c>
      <c r="E49" s="162">
        <v>79.5</v>
      </c>
      <c r="F49" s="109" t="s">
        <v>114</v>
      </c>
      <c r="G49" s="162">
        <v>1</v>
      </c>
      <c r="H49" s="109" t="s">
        <v>114</v>
      </c>
      <c r="I49" s="162">
        <v>0.7</v>
      </c>
      <c r="J49" s="109" t="s">
        <v>114</v>
      </c>
      <c r="K49" s="162">
        <v>0.2</v>
      </c>
      <c r="L49" s="109" t="s">
        <v>112</v>
      </c>
      <c r="M49" s="162">
        <v>0.8</v>
      </c>
      <c r="N49" s="109" t="s">
        <v>114</v>
      </c>
      <c r="O49" s="162">
        <v>1</v>
      </c>
      <c r="P49" s="109" t="s">
        <v>43</v>
      </c>
      <c r="Q49" s="162" t="s">
        <v>10</v>
      </c>
      <c r="R49" s="109" t="s">
        <v>43</v>
      </c>
      <c r="S49" s="162" t="s">
        <v>10</v>
      </c>
      <c r="T49" s="109" t="s">
        <v>43</v>
      </c>
      <c r="U49" s="162">
        <v>0.9</v>
      </c>
      <c r="V49" s="109" t="s">
        <v>114</v>
      </c>
      <c r="W49" s="162">
        <v>0.8</v>
      </c>
      <c r="X49" s="109" t="s">
        <v>114</v>
      </c>
      <c r="Y49" s="162">
        <v>0.1</v>
      </c>
      <c r="Z49" s="109" t="s">
        <v>112</v>
      </c>
      <c r="AA49" s="162">
        <v>0</v>
      </c>
      <c r="AB49" s="109" t="s">
        <v>112</v>
      </c>
      <c r="AC49" s="162">
        <v>4.7</v>
      </c>
      <c r="AD49" s="101" t="s">
        <v>112</v>
      </c>
    </row>
    <row r="50" spans="1:30" ht="11.45" customHeight="1" x14ac:dyDescent="0.2">
      <c r="A50" s="40">
        <v>29</v>
      </c>
      <c r="B50" s="123" t="s">
        <v>285</v>
      </c>
      <c r="C50" s="160">
        <v>0.1</v>
      </c>
      <c r="D50" s="109" t="s">
        <v>114</v>
      </c>
      <c r="E50" s="162">
        <v>85.6</v>
      </c>
      <c r="F50" s="109" t="s">
        <v>115</v>
      </c>
      <c r="G50" s="162">
        <v>1.4</v>
      </c>
      <c r="H50" s="109" t="s">
        <v>112</v>
      </c>
      <c r="I50" s="162">
        <v>1</v>
      </c>
      <c r="J50" s="109" t="s">
        <v>114</v>
      </c>
      <c r="K50" s="162">
        <v>0.4</v>
      </c>
      <c r="L50" s="109" t="s">
        <v>112</v>
      </c>
      <c r="M50" s="162">
        <v>1.2</v>
      </c>
      <c r="N50" s="109" t="s">
        <v>112</v>
      </c>
      <c r="O50" s="162">
        <v>1.4</v>
      </c>
      <c r="P50" s="109" t="s">
        <v>43</v>
      </c>
      <c r="Q50" s="162" t="s">
        <v>10</v>
      </c>
      <c r="R50" s="109" t="s">
        <v>43</v>
      </c>
      <c r="S50" s="162" t="s">
        <v>10</v>
      </c>
      <c r="T50" s="109" t="s">
        <v>43</v>
      </c>
      <c r="U50" s="162">
        <v>1.2</v>
      </c>
      <c r="V50" s="109" t="s">
        <v>114</v>
      </c>
      <c r="W50" s="162">
        <v>1.1000000000000001</v>
      </c>
      <c r="X50" s="109" t="s">
        <v>114</v>
      </c>
      <c r="Y50" s="162" t="s">
        <v>12</v>
      </c>
      <c r="Z50" s="109" t="s">
        <v>116</v>
      </c>
      <c r="AA50" s="162" t="s">
        <v>12</v>
      </c>
      <c r="AB50" s="109" t="s">
        <v>116</v>
      </c>
      <c r="AC50" s="162">
        <v>9.4</v>
      </c>
      <c r="AD50" s="101" t="s">
        <v>115</v>
      </c>
    </row>
    <row r="51" spans="1:30" ht="11.45" customHeight="1" x14ac:dyDescent="0.2">
      <c r="A51" s="40">
        <v>30</v>
      </c>
      <c r="B51" s="123" t="s">
        <v>284</v>
      </c>
      <c r="C51" s="160">
        <v>0.05</v>
      </c>
      <c r="D51" s="109" t="s">
        <v>114</v>
      </c>
      <c r="E51" s="162">
        <v>68.2</v>
      </c>
      <c r="F51" s="109" t="s">
        <v>115</v>
      </c>
      <c r="G51" s="162">
        <v>2.1</v>
      </c>
      <c r="H51" s="109" t="s">
        <v>114</v>
      </c>
      <c r="I51" s="162">
        <v>1.5</v>
      </c>
      <c r="J51" s="109" t="s">
        <v>114</v>
      </c>
      <c r="K51" s="162">
        <v>0.6</v>
      </c>
      <c r="L51" s="109" t="s">
        <v>112</v>
      </c>
      <c r="M51" s="162">
        <v>1.4</v>
      </c>
      <c r="N51" s="109" t="s">
        <v>114</v>
      </c>
      <c r="O51" s="162">
        <v>2</v>
      </c>
      <c r="P51" s="109" t="s">
        <v>43</v>
      </c>
      <c r="Q51" s="162" t="s">
        <v>10</v>
      </c>
      <c r="R51" s="109" t="s">
        <v>43</v>
      </c>
      <c r="S51" s="162" t="s">
        <v>10</v>
      </c>
      <c r="T51" s="109" t="s">
        <v>43</v>
      </c>
      <c r="U51" s="162">
        <v>1.4</v>
      </c>
      <c r="V51" s="109" t="s">
        <v>114</v>
      </c>
      <c r="W51" s="162">
        <v>1.3</v>
      </c>
      <c r="X51" s="109" t="s">
        <v>114</v>
      </c>
      <c r="Y51" s="162">
        <v>0.7</v>
      </c>
      <c r="Z51" s="109" t="s">
        <v>112</v>
      </c>
      <c r="AA51" s="162">
        <v>0.1</v>
      </c>
      <c r="AB51" s="109" t="s">
        <v>112</v>
      </c>
      <c r="AC51" s="162">
        <v>32.9</v>
      </c>
      <c r="AD51" s="101" t="s">
        <v>115</v>
      </c>
    </row>
    <row r="52" spans="1:30" ht="20.100000000000001" customHeight="1" x14ac:dyDescent="0.2">
      <c r="A52" s="40" t="str">
        <f>IF(E52&lt;&gt;"",COUNTA($E$15:E52),"")</f>
        <v/>
      </c>
      <c r="B52" s="107" t="s">
        <v>43</v>
      </c>
      <c r="C52" s="233" t="s">
        <v>59</v>
      </c>
      <c r="D52" s="234"/>
      <c r="E52" s="234"/>
      <c r="F52" s="234"/>
      <c r="G52" s="234"/>
      <c r="H52" s="234"/>
      <c r="I52" s="234"/>
      <c r="J52" s="234"/>
      <c r="K52" s="234"/>
      <c r="L52" s="234"/>
      <c r="M52" s="234"/>
      <c r="N52" s="234"/>
      <c r="O52" s="234"/>
      <c r="P52" s="234"/>
      <c r="Q52" s="212" t="s">
        <v>59</v>
      </c>
      <c r="R52" s="212"/>
      <c r="S52" s="212"/>
      <c r="T52" s="212"/>
      <c r="U52" s="212"/>
      <c r="V52" s="212"/>
      <c r="W52" s="212"/>
      <c r="X52" s="212"/>
      <c r="Y52" s="212"/>
      <c r="Z52" s="212"/>
      <c r="AA52" s="212"/>
      <c r="AB52" s="212"/>
      <c r="AC52" s="212"/>
      <c r="AD52" s="212"/>
    </row>
    <row r="53" spans="1:30" ht="11.45" customHeight="1" x14ac:dyDescent="0.2">
      <c r="A53" s="40">
        <v>31</v>
      </c>
      <c r="B53" s="122" t="s">
        <v>70</v>
      </c>
      <c r="C53" s="159">
        <v>0.81</v>
      </c>
      <c r="D53" s="105" t="s">
        <v>115</v>
      </c>
      <c r="E53" s="161">
        <v>509.2</v>
      </c>
      <c r="F53" s="105" t="s">
        <v>115</v>
      </c>
      <c r="G53" s="161">
        <v>8.4</v>
      </c>
      <c r="H53" s="105" t="s">
        <v>115</v>
      </c>
      <c r="I53" s="161">
        <v>6</v>
      </c>
      <c r="J53" s="105" t="s">
        <v>115</v>
      </c>
      <c r="K53" s="161">
        <v>2.4</v>
      </c>
      <c r="L53" s="105" t="s">
        <v>115</v>
      </c>
      <c r="M53" s="161">
        <v>6.6</v>
      </c>
      <c r="N53" s="105" t="s">
        <v>115</v>
      </c>
      <c r="O53" s="161">
        <v>1.3</v>
      </c>
      <c r="P53" s="105" t="s">
        <v>43</v>
      </c>
      <c r="Q53" s="161" t="s">
        <v>10</v>
      </c>
      <c r="R53" s="105" t="s">
        <v>43</v>
      </c>
      <c r="S53" s="161" t="s">
        <v>10</v>
      </c>
      <c r="T53" s="105" t="s">
        <v>43</v>
      </c>
      <c r="U53" s="161">
        <v>6.8</v>
      </c>
      <c r="V53" s="105" t="s">
        <v>115</v>
      </c>
      <c r="W53" s="161">
        <v>6.2</v>
      </c>
      <c r="X53" s="105" t="s">
        <v>115</v>
      </c>
      <c r="Y53" s="161">
        <v>1.7</v>
      </c>
      <c r="Z53" s="105" t="s">
        <v>115</v>
      </c>
      <c r="AA53" s="161">
        <v>0.4</v>
      </c>
      <c r="AB53" s="105" t="s">
        <v>115</v>
      </c>
      <c r="AC53" s="161">
        <v>108.9</v>
      </c>
      <c r="AD53" s="105" t="s">
        <v>115</v>
      </c>
    </row>
    <row r="54" spans="1:30" ht="6" customHeight="1" x14ac:dyDescent="0.2">
      <c r="A54" s="40"/>
      <c r="B54" s="107"/>
      <c r="C54" s="160"/>
      <c r="D54" s="154"/>
      <c r="E54" s="162"/>
      <c r="F54" s="154"/>
      <c r="G54" s="162"/>
      <c r="H54" s="154"/>
      <c r="I54" s="162"/>
      <c r="J54" s="154"/>
      <c r="K54" s="162"/>
      <c r="L54" s="154"/>
      <c r="M54" s="162"/>
      <c r="N54" s="154"/>
      <c r="O54" s="162"/>
      <c r="P54" s="154"/>
      <c r="Q54" s="162"/>
      <c r="R54" s="154"/>
      <c r="S54" s="162"/>
      <c r="T54" s="154"/>
      <c r="U54" s="162"/>
      <c r="V54" s="154"/>
      <c r="W54" s="162"/>
      <c r="X54" s="154"/>
      <c r="Y54" s="162"/>
      <c r="Z54" s="154"/>
      <c r="AA54" s="162"/>
      <c r="AB54" s="154"/>
      <c r="AC54" s="162"/>
      <c r="AD54" s="111"/>
    </row>
    <row r="55" spans="1:30" ht="11.45" customHeight="1" x14ac:dyDescent="0.2">
      <c r="A55" s="40">
        <v>32</v>
      </c>
      <c r="B55" s="123" t="s">
        <v>234</v>
      </c>
      <c r="C55" s="160">
        <v>0.2</v>
      </c>
      <c r="D55" s="109" t="s">
        <v>112</v>
      </c>
      <c r="E55" s="162">
        <v>53</v>
      </c>
      <c r="F55" s="109" t="s">
        <v>114</v>
      </c>
      <c r="G55" s="162">
        <v>0.2</v>
      </c>
      <c r="H55" s="109" t="s">
        <v>112</v>
      </c>
      <c r="I55" s="162">
        <v>0.2</v>
      </c>
      <c r="J55" s="109" t="s">
        <v>112</v>
      </c>
      <c r="K55" s="162">
        <v>0</v>
      </c>
      <c r="L55" s="109" t="s">
        <v>113</v>
      </c>
      <c r="M55" s="162">
        <v>0.1</v>
      </c>
      <c r="N55" s="109" t="s">
        <v>114</v>
      </c>
      <c r="O55" s="162">
        <v>0.2</v>
      </c>
      <c r="P55" s="109" t="s">
        <v>43</v>
      </c>
      <c r="Q55" s="162" t="s">
        <v>10</v>
      </c>
      <c r="R55" s="109" t="s">
        <v>43</v>
      </c>
      <c r="S55" s="162" t="s">
        <v>10</v>
      </c>
      <c r="T55" s="109" t="s">
        <v>43</v>
      </c>
      <c r="U55" s="162">
        <v>0.2</v>
      </c>
      <c r="V55" s="109" t="s">
        <v>112</v>
      </c>
      <c r="W55" s="162">
        <v>0.1</v>
      </c>
      <c r="X55" s="109" t="s">
        <v>114</v>
      </c>
      <c r="Y55" s="162" t="s">
        <v>4</v>
      </c>
      <c r="Z55" s="109" t="s">
        <v>43</v>
      </c>
      <c r="AA55" s="162" t="s">
        <v>4</v>
      </c>
      <c r="AB55" s="109" t="s">
        <v>43</v>
      </c>
      <c r="AC55" s="162">
        <v>16.3</v>
      </c>
      <c r="AD55" s="109" t="s">
        <v>112</v>
      </c>
    </row>
    <row r="56" spans="1:30" ht="11.45" customHeight="1" x14ac:dyDescent="0.2">
      <c r="A56" s="40">
        <v>33</v>
      </c>
      <c r="B56" s="123" t="s">
        <v>286</v>
      </c>
      <c r="C56" s="160">
        <v>0.26</v>
      </c>
      <c r="D56" s="109" t="s">
        <v>114</v>
      </c>
      <c r="E56" s="162">
        <v>84.8</v>
      </c>
      <c r="F56" s="109" t="s">
        <v>114</v>
      </c>
      <c r="G56" s="162">
        <v>0.9</v>
      </c>
      <c r="H56" s="109" t="s">
        <v>114</v>
      </c>
      <c r="I56" s="162">
        <v>0.7</v>
      </c>
      <c r="J56" s="109" t="s">
        <v>114</v>
      </c>
      <c r="K56" s="162">
        <v>0.2</v>
      </c>
      <c r="L56" s="109" t="s">
        <v>114</v>
      </c>
      <c r="M56" s="162">
        <v>0.7</v>
      </c>
      <c r="N56" s="109" t="s">
        <v>114</v>
      </c>
      <c r="O56" s="162">
        <v>0.8</v>
      </c>
      <c r="P56" s="109" t="s">
        <v>43</v>
      </c>
      <c r="Q56" s="162" t="s">
        <v>10</v>
      </c>
      <c r="R56" s="109" t="s">
        <v>43</v>
      </c>
      <c r="S56" s="162" t="s">
        <v>10</v>
      </c>
      <c r="T56" s="109" t="s">
        <v>43</v>
      </c>
      <c r="U56" s="162">
        <v>0.8</v>
      </c>
      <c r="V56" s="109" t="s">
        <v>114</v>
      </c>
      <c r="W56" s="162">
        <v>0.7</v>
      </c>
      <c r="X56" s="109" t="s">
        <v>114</v>
      </c>
      <c r="Y56" s="162">
        <v>0</v>
      </c>
      <c r="Z56" s="109" t="s">
        <v>113</v>
      </c>
      <c r="AA56" s="162">
        <v>0</v>
      </c>
      <c r="AB56" s="109" t="s">
        <v>113</v>
      </c>
      <c r="AC56" s="162">
        <v>20.5</v>
      </c>
      <c r="AD56" s="109" t="s">
        <v>112</v>
      </c>
    </row>
    <row r="57" spans="1:30" ht="11.45" customHeight="1" x14ac:dyDescent="0.2">
      <c r="A57" s="40">
        <v>34</v>
      </c>
      <c r="B57" s="123" t="s">
        <v>287</v>
      </c>
      <c r="C57" s="160">
        <v>0.12</v>
      </c>
      <c r="D57" s="109" t="s">
        <v>114</v>
      </c>
      <c r="E57" s="162">
        <v>82.6</v>
      </c>
      <c r="F57" s="109" t="s">
        <v>114</v>
      </c>
      <c r="G57" s="162">
        <v>0.9</v>
      </c>
      <c r="H57" s="109" t="s">
        <v>114</v>
      </c>
      <c r="I57" s="162">
        <v>0.7</v>
      </c>
      <c r="J57" s="109" t="s">
        <v>114</v>
      </c>
      <c r="K57" s="162">
        <v>0.2</v>
      </c>
      <c r="L57" s="109" t="s">
        <v>112</v>
      </c>
      <c r="M57" s="162">
        <v>0.7</v>
      </c>
      <c r="N57" s="109" t="s">
        <v>114</v>
      </c>
      <c r="O57" s="162">
        <v>0.9</v>
      </c>
      <c r="P57" s="109" t="s">
        <v>43</v>
      </c>
      <c r="Q57" s="162" t="s">
        <v>10</v>
      </c>
      <c r="R57" s="109" t="s">
        <v>43</v>
      </c>
      <c r="S57" s="162" t="s">
        <v>10</v>
      </c>
      <c r="T57" s="109" t="s">
        <v>43</v>
      </c>
      <c r="U57" s="162">
        <v>0.8</v>
      </c>
      <c r="V57" s="109" t="s">
        <v>114</v>
      </c>
      <c r="W57" s="162">
        <v>0.7</v>
      </c>
      <c r="X57" s="109" t="s">
        <v>114</v>
      </c>
      <c r="Y57" s="162">
        <v>0.1</v>
      </c>
      <c r="Z57" s="109" t="s">
        <v>112</v>
      </c>
      <c r="AA57" s="162">
        <v>0</v>
      </c>
      <c r="AB57" s="109" t="s">
        <v>112</v>
      </c>
      <c r="AC57" s="162">
        <v>8.1</v>
      </c>
      <c r="AD57" s="109" t="s">
        <v>114</v>
      </c>
    </row>
    <row r="58" spans="1:30" ht="11.45" customHeight="1" x14ac:dyDescent="0.2">
      <c r="A58" s="40">
        <v>35</v>
      </c>
      <c r="B58" s="123" t="s">
        <v>285</v>
      </c>
      <c r="C58" s="160">
        <v>0.14000000000000001</v>
      </c>
      <c r="D58" s="109" t="s">
        <v>114</v>
      </c>
      <c r="E58" s="162">
        <v>151</v>
      </c>
      <c r="F58" s="109" t="s">
        <v>115</v>
      </c>
      <c r="G58" s="162">
        <v>1.9</v>
      </c>
      <c r="H58" s="109" t="s">
        <v>114</v>
      </c>
      <c r="I58" s="162">
        <v>1.5</v>
      </c>
      <c r="J58" s="109" t="s">
        <v>114</v>
      </c>
      <c r="K58" s="162">
        <v>0.4</v>
      </c>
      <c r="L58" s="109" t="s">
        <v>115</v>
      </c>
      <c r="M58" s="162">
        <v>1.7</v>
      </c>
      <c r="N58" s="109" t="s">
        <v>114</v>
      </c>
      <c r="O58" s="162">
        <v>1.1000000000000001</v>
      </c>
      <c r="P58" s="109" t="s">
        <v>43</v>
      </c>
      <c r="Q58" s="162" t="s">
        <v>10</v>
      </c>
      <c r="R58" s="109" t="s">
        <v>43</v>
      </c>
      <c r="S58" s="162" t="s">
        <v>10</v>
      </c>
      <c r="T58" s="109" t="s">
        <v>43</v>
      </c>
      <c r="U58" s="162">
        <v>1.7</v>
      </c>
      <c r="V58" s="109" t="s">
        <v>114</v>
      </c>
      <c r="W58" s="162">
        <v>1.6</v>
      </c>
      <c r="X58" s="109" t="s">
        <v>114</v>
      </c>
      <c r="Y58" s="162">
        <v>0.2</v>
      </c>
      <c r="Z58" s="109" t="s">
        <v>114</v>
      </c>
      <c r="AA58" s="162">
        <v>0</v>
      </c>
      <c r="AB58" s="109" t="s">
        <v>115</v>
      </c>
      <c r="AC58" s="162">
        <v>11.9</v>
      </c>
      <c r="AD58" s="109" t="s">
        <v>115</v>
      </c>
    </row>
    <row r="59" spans="1:30" ht="11.45" customHeight="1" x14ac:dyDescent="0.2">
      <c r="A59" s="40">
        <v>36</v>
      </c>
      <c r="B59" s="123" t="s">
        <v>284</v>
      </c>
      <c r="C59" s="160">
        <v>0.1</v>
      </c>
      <c r="D59" s="109" t="s">
        <v>115</v>
      </c>
      <c r="E59" s="162">
        <v>137.80000000000001</v>
      </c>
      <c r="F59" s="109" t="s">
        <v>115</v>
      </c>
      <c r="G59" s="162">
        <v>4.5999999999999996</v>
      </c>
      <c r="H59" s="109" t="s">
        <v>115</v>
      </c>
      <c r="I59" s="162">
        <v>3</v>
      </c>
      <c r="J59" s="109" t="s">
        <v>115</v>
      </c>
      <c r="K59" s="162">
        <v>1.6</v>
      </c>
      <c r="L59" s="109" t="s">
        <v>115</v>
      </c>
      <c r="M59" s="162">
        <v>3.4</v>
      </c>
      <c r="N59" s="109" t="s">
        <v>115</v>
      </c>
      <c r="O59" s="162">
        <v>2.5</v>
      </c>
      <c r="P59" s="109" t="s">
        <v>43</v>
      </c>
      <c r="Q59" s="162" t="s">
        <v>10</v>
      </c>
      <c r="R59" s="109" t="s">
        <v>43</v>
      </c>
      <c r="S59" s="162" t="s">
        <v>10</v>
      </c>
      <c r="T59" s="109" t="s">
        <v>43</v>
      </c>
      <c r="U59" s="162">
        <v>3.2</v>
      </c>
      <c r="V59" s="109" t="s">
        <v>115</v>
      </c>
      <c r="W59" s="162">
        <v>3.1</v>
      </c>
      <c r="X59" s="109" t="s">
        <v>115</v>
      </c>
      <c r="Y59" s="162">
        <v>1.4</v>
      </c>
      <c r="Z59" s="109" t="s">
        <v>115</v>
      </c>
      <c r="AA59" s="162">
        <v>0.3</v>
      </c>
      <c r="AB59" s="109" t="s">
        <v>115</v>
      </c>
      <c r="AC59" s="162">
        <v>52.1</v>
      </c>
      <c r="AD59" s="109" t="s">
        <v>114</v>
      </c>
    </row>
  </sheetData>
  <mergeCells count="68">
    <mergeCell ref="Q36:AD36"/>
    <mergeCell ref="AC4:AD8"/>
    <mergeCell ref="A1:B1"/>
    <mergeCell ref="A2:B2"/>
    <mergeCell ref="C4:D9"/>
    <mergeCell ref="AA9:AB9"/>
    <mergeCell ref="S6:T8"/>
    <mergeCell ref="U6:V8"/>
    <mergeCell ref="W9:X9"/>
    <mergeCell ref="A3:A10"/>
    <mergeCell ref="B3:B10"/>
    <mergeCell ref="C10:D10"/>
    <mergeCell ref="S9:T9"/>
    <mergeCell ref="U9:V9"/>
    <mergeCell ref="E10:F10"/>
    <mergeCell ref="G10:P10"/>
    <mergeCell ref="M11:N11"/>
    <mergeCell ref="Q10:AD10"/>
    <mergeCell ref="AC9:AD9"/>
    <mergeCell ref="Y9:Z9"/>
    <mergeCell ref="E4:F9"/>
    <mergeCell ref="Y6:Z8"/>
    <mergeCell ref="I6:J8"/>
    <mergeCell ref="I4:L5"/>
    <mergeCell ref="M4:N8"/>
    <mergeCell ref="Q4:T5"/>
    <mergeCell ref="U4:X5"/>
    <mergeCell ref="Y4:AB5"/>
    <mergeCell ref="Q6:R8"/>
    <mergeCell ref="O4:P8"/>
    <mergeCell ref="W6:X8"/>
    <mergeCell ref="K6:L8"/>
    <mergeCell ref="C11:D11"/>
    <mergeCell ref="E11:F11"/>
    <mergeCell ref="G11:H11"/>
    <mergeCell ref="I11:J11"/>
    <mergeCell ref="K11:L11"/>
    <mergeCell ref="Q11:R11"/>
    <mergeCell ref="S11:T11"/>
    <mergeCell ref="Q20:AD20"/>
    <mergeCell ref="U11:V11"/>
    <mergeCell ref="W11:X11"/>
    <mergeCell ref="Y11:Z11"/>
    <mergeCell ref="Q52:AD52"/>
    <mergeCell ref="Q44:AD44"/>
    <mergeCell ref="G9:L9"/>
    <mergeCell ref="M9:P9"/>
    <mergeCell ref="Q9:R9"/>
    <mergeCell ref="C52:P52"/>
    <mergeCell ref="C44:P44"/>
    <mergeCell ref="C28:P28"/>
    <mergeCell ref="C20:P20"/>
    <mergeCell ref="C12:P12"/>
    <mergeCell ref="C36:P36"/>
    <mergeCell ref="Q12:AD12"/>
    <mergeCell ref="Q28:AD28"/>
    <mergeCell ref="AA11:AB11"/>
    <mergeCell ref="AC11:AD11"/>
    <mergeCell ref="O11:P11"/>
    <mergeCell ref="G4:H8"/>
    <mergeCell ref="C1:P1"/>
    <mergeCell ref="C2:P2"/>
    <mergeCell ref="Q1:AD1"/>
    <mergeCell ref="Q2:AD2"/>
    <mergeCell ref="C3:P3"/>
    <mergeCell ref="Q3:AB3"/>
    <mergeCell ref="AC3:AD3"/>
    <mergeCell ref="AA6:A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C413 2020 01&amp;R&amp;"-,Standard"&amp;7&amp;P</oddFooter>
    <evenFooter>&amp;L&amp;"-,Standard"&amp;7&amp;P&amp;R&amp;"-,Standard"&amp;7StatA MV, Statistischer Bericht C413 2020 01</evenFooter>
  </headerFooter>
  <rowBreaks count="1" manualBreakCount="1">
    <brk id="43"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19</vt:i4>
      </vt:variant>
    </vt:vector>
  </HeadingPairs>
  <TitlesOfParts>
    <vt:vector size="36" baseType="lpstr">
      <vt:lpstr>Deckblatt</vt:lpstr>
      <vt:lpstr>Inhalt</vt:lpstr>
      <vt:lpstr>Vorbemerkungen</vt:lpstr>
      <vt:lpstr>Erläuterungen</vt:lpstr>
      <vt:lpstr>Ergebnisdarstellung</vt:lpstr>
      <vt:lpstr>1</vt:lpstr>
      <vt:lpstr>2.1</vt:lpstr>
      <vt:lpstr>2.2</vt:lpstr>
      <vt:lpstr>2.3</vt:lpstr>
      <vt:lpstr>3</vt:lpstr>
      <vt:lpstr>4</vt:lpstr>
      <vt:lpstr>5</vt:lpstr>
      <vt:lpstr>6</vt:lpstr>
      <vt:lpstr>7.1</vt:lpstr>
      <vt:lpstr>8</vt:lpstr>
      <vt:lpstr>9.1</vt:lpstr>
      <vt:lpstr>Fußnotenerläut.</vt:lpstr>
      <vt:lpstr>'2.1'!Drucktitel</vt:lpstr>
      <vt:lpstr>'2.2'!Drucktitel</vt:lpstr>
      <vt:lpstr>'2.3'!Drucktitel</vt:lpstr>
      <vt:lpstr>'3'!Drucktitel</vt:lpstr>
      <vt:lpstr>'4'!Drucktitel</vt:lpstr>
      <vt:lpstr>'5'!Drucktitel</vt:lpstr>
      <vt:lpstr>'7.1'!Drucktitel</vt:lpstr>
      <vt:lpstr>'8'!Drucktitel</vt:lpstr>
      <vt:lpstr>'9.1'!Drucktitel</vt:lpstr>
      <vt:lpstr>'1'!Print_Titles</vt:lpstr>
      <vt:lpstr>'2.1'!Print_Titles</vt:lpstr>
      <vt:lpstr>'2.2'!Print_Titles</vt:lpstr>
      <vt:lpstr>'2.3'!Print_Titles</vt:lpstr>
      <vt:lpstr>'3'!Print_Titles</vt:lpstr>
      <vt:lpstr>'4'!Print_Titles</vt:lpstr>
      <vt:lpstr>'5'!Print_Titles</vt:lpstr>
      <vt:lpstr>'7.1'!Print_Titles</vt:lpstr>
      <vt:lpstr>'8'!Print_Titles</vt:lpstr>
      <vt:lpstr>'9.1'!Print_Titles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C413 Arbeitskräfte in den landwirtschaftlichen Betrieben - einschließlich Gartenbaubetriebe - 2020 (Ergebnisse der Landwirtschaftszählung)</dc:title>
  <dc:subject>Agrarstruktur</dc:subject>
  <dc:creator>FB 410</dc:creator>
  <cp:lastModifiedBy> </cp:lastModifiedBy>
  <cp:lastPrinted>2025-03-11T10:24:26Z</cp:lastPrinted>
  <dcterms:created xsi:type="dcterms:W3CDTF">2018-03-26T05:54:29Z</dcterms:created>
  <dcterms:modified xsi:type="dcterms:W3CDTF">2025-03-13T05:46:50Z</dcterms:modified>
</cp:coreProperties>
</file>